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1655" windowHeight="7845"/>
  </bookViews>
  <sheets>
    <sheet name="Formular" sheetId="17" r:id="rId1"/>
    <sheet name="Navigation" sheetId="18" r:id="rId2"/>
    <sheet name="Editieren" sheetId="6" r:id="rId3"/>
    <sheet name="KopierenVerschieben" sheetId="10" r:id="rId4"/>
    <sheet name="Umsatzdaten" sheetId="21" r:id="rId5"/>
    <sheet name="Kopieren" sheetId="19" r:id="rId6"/>
    <sheet name="Abrechnung" sheetId="13" r:id="rId7"/>
    <sheet name="Abrechnung (2)" sheetId="20" r:id="rId8"/>
    <sheet name="Mausmanipulationen" sheetId="16" r:id="rId9"/>
    <sheet name="Meteo" sheetId="8" r:id="rId10"/>
  </sheets>
  <externalReferences>
    <externalReference r:id="rId11"/>
  </externalReferences>
  <definedNames>
    <definedName name="_1._Wert" localSheetId="1">Navigation!$DF$392</definedName>
    <definedName name="_2._Wert" localSheetId="1">Navigation!$DF$393</definedName>
    <definedName name="_3._Wert" localSheetId="1">Navigation!$DF$394</definedName>
    <definedName name="_4._Wert" localSheetId="1">Navigation!$DF$395</definedName>
    <definedName name="_xlnm._FilterDatabase" localSheetId="9" hidden="1">Meteo!$A$1:$F$456</definedName>
    <definedName name="Ferien" localSheetId="1">Navigation!$D$6520</definedName>
    <definedName name="MwSt" localSheetId="1">Navigation!$B$7</definedName>
    <definedName name="punkte">[1]Rangliste!$E$2:$E$44</definedName>
    <definedName name="Summe" localSheetId="1">Navigation!$DF$396</definedName>
  </definedNames>
  <calcPr calcId="144525"/>
</workbook>
</file>

<file path=xl/calcChain.xml><?xml version="1.0" encoding="utf-8"?>
<calcChain xmlns="http://schemas.openxmlformats.org/spreadsheetml/2006/main">
  <c r="E7" i="20" l="1"/>
  <c r="D7" i="20"/>
  <c r="F7" i="20" s="1"/>
  <c r="E6" i="20"/>
  <c r="D6" i="20"/>
  <c r="F6" i="20" s="1"/>
  <c r="E5" i="20"/>
  <c r="D5" i="20"/>
  <c r="F5" i="20" s="1"/>
  <c r="E4" i="20"/>
  <c r="D4" i="20"/>
  <c r="F4" i="20" s="1"/>
  <c r="E3" i="20"/>
  <c r="D3" i="20"/>
  <c r="F3" i="20" s="1"/>
  <c r="E2" i="20"/>
  <c r="E8" i="20" s="1"/>
  <c r="D2" i="20"/>
  <c r="F2" i="20" s="1"/>
  <c r="F8" i="20" s="1"/>
  <c r="C7" i="17"/>
  <c r="C11" i="17" s="1"/>
  <c r="DF396" i="18"/>
  <c r="C10" i="17" l="1"/>
  <c r="C12" i="17"/>
  <c r="C9" i="17"/>
  <c r="C13" i="17" l="1"/>
</calcChain>
</file>

<file path=xl/sharedStrings.xml><?xml version="1.0" encoding="utf-8"?>
<sst xmlns="http://schemas.openxmlformats.org/spreadsheetml/2006/main" count="393" uniqueCount="189">
  <si>
    <t>Texte</t>
  </si>
  <si>
    <t>Datum</t>
  </si>
  <si>
    <t>Zeit</t>
  </si>
  <si>
    <t>Zahlen</t>
  </si>
  <si>
    <t>Glenn Miller</t>
  </si>
  <si>
    <t>Kurztext</t>
  </si>
  <si>
    <t>=A11+B11 →</t>
  </si>
  <si>
    <t>=B12*A12 →</t>
  </si>
  <si>
    <t>=A13-B11 →</t>
  </si>
  <si>
    <t>Computer</t>
  </si>
  <si>
    <t>Menge</t>
  </si>
  <si>
    <t>Einheitspreis</t>
  </si>
  <si>
    <t>Betrag</t>
  </si>
  <si>
    <t>Januar</t>
  </si>
  <si>
    <t>Eigene Reihe</t>
  </si>
  <si>
    <t>Internet</t>
  </si>
  <si>
    <t>Modem</t>
  </si>
  <si>
    <t>1. Markieren</t>
  </si>
  <si>
    <t>2. Verschieben</t>
  </si>
  <si>
    <t>3. Kopieren</t>
  </si>
  <si>
    <t>Temperatur</t>
  </si>
  <si>
    <t>Luftdruck</t>
  </si>
  <si>
    <t>Regen mm</t>
  </si>
  <si>
    <t>Sonne h</t>
  </si>
  <si>
    <t>Pegelstand Fluss cm</t>
  </si>
  <si>
    <t>Artikel</t>
  </si>
  <si>
    <t>Umsatz</t>
  </si>
  <si>
    <t>Preis</t>
  </si>
  <si>
    <t>Exponentdarstellung</t>
  </si>
  <si>
    <t>Vorname</t>
  </si>
  <si>
    <t>Name</t>
  </si>
  <si>
    <t>Umsatz CHF</t>
  </si>
  <si>
    <t>Edit</t>
  </si>
  <si>
    <t>Johner</t>
  </si>
  <si>
    <t>Ernst</t>
  </si>
  <si>
    <t>Schmid</t>
  </si>
  <si>
    <t>Franz</t>
  </si>
  <si>
    <t>Homberger</t>
  </si>
  <si>
    <t>Fredi</t>
  </si>
  <si>
    <t>Amrein</t>
  </si>
  <si>
    <t>Hannes</t>
  </si>
  <si>
    <t>Vogt</t>
  </si>
  <si>
    <t>Hans</t>
  </si>
  <si>
    <t>Muster</t>
  </si>
  <si>
    <t>Hansheiri</t>
  </si>
  <si>
    <t>Brunner</t>
  </si>
  <si>
    <t>Heini</t>
  </si>
  <si>
    <t>Vollenweider</t>
  </si>
  <si>
    <t>Herbert</t>
  </si>
  <si>
    <t>Hauser</t>
  </si>
  <si>
    <t>Hilde</t>
  </si>
  <si>
    <t>Pfeiffer</t>
  </si>
  <si>
    <t>Joas</t>
  </si>
  <si>
    <t>Braun</t>
  </si>
  <si>
    <t>Johanna</t>
  </si>
  <si>
    <t>Mary</t>
  </si>
  <si>
    <t>Michael</t>
  </si>
  <si>
    <t>Wirt</t>
  </si>
  <si>
    <t>Monika</t>
  </si>
  <si>
    <t>Nadja</t>
  </si>
  <si>
    <t>Linder</t>
  </si>
  <si>
    <t>Robert</t>
  </si>
  <si>
    <t>Briefer</t>
  </si>
  <si>
    <t>Susanne</t>
  </si>
  <si>
    <t>Zopfi</t>
  </si>
  <si>
    <t>Ursula</t>
  </si>
  <si>
    <t>Schär-Aeppli</t>
  </si>
  <si>
    <t>Vreni</t>
  </si>
  <si>
    <t>Mäder</t>
  </si>
  <si>
    <t>Bruno</t>
  </si>
  <si>
    <t>Maibach</t>
  </si>
  <si>
    <t>Umsatz Entwicklung/Prognose in Mio. CHF</t>
  </si>
  <si>
    <t>Anzahl</t>
  </si>
  <si>
    <t>NettoPreis</t>
  </si>
  <si>
    <t>Mineral 1l</t>
  </si>
  <si>
    <t>Cola 3dl</t>
  </si>
  <si>
    <t>Orangensaft 5dl</t>
  </si>
  <si>
    <t>Bier 5dl</t>
  </si>
  <si>
    <t>Wein 7.5dl</t>
  </si>
  <si>
    <t>Sandwiches</t>
  </si>
  <si>
    <t>Total</t>
  </si>
  <si>
    <t>4. Formel ausfüllen</t>
  </si>
  <si>
    <t>für</t>
  </si>
  <si>
    <t>Gast vom</t>
  </si>
  <si>
    <t>Übernachtungen</t>
  </si>
  <si>
    <t>Platzgebühr</t>
  </si>
  <si>
    <t>Zeltmiete</t>
  </si>
  <si>
    <t>Erwachsene</t>
  </si>
  <si>
    <t>Kinder</t>
  </si>
  <si>
    <t>Rechnungsbetrag</t>
  </si>
  <si>
    <t>Gebühren</t>
  </si>
  <si>
    <t>Platz</t>
  </si>
  <si>
    <t>Welche Methode bevorzugen Sie?</t>
  </si>
  <si>
    <t>Verkäufer</t>
  </si>
  <si>
    <t>Jahr</t>
  </si>
  <si>
    <t>Monat</t>
  </si>
  <si>
    <t>Huber</t>
  </si>
  <si>
    <t>Dezember</t>
  </si>
  <si>
    <t>Monitore</t>
  </si>
  <si>
    <t>Mischler</t>
  </si>
  <si>
    <t>Februar</t>
  </si>
  <si>
    <t>Drucker</t>
  </si>
  <si>
    <t>Oktober</t>
  </si>
  <si>
    <t>August</t>
  </si>
  <si>
    <t>Frey</t>
  </si>
  <si>
    <t>September</t>
  </si>
  <si>
    <t>April</t>
  </si>
  <si>
    <t>Juni</t>
  </si>
  <si>
    <t>Pfister</t>
  </si>
  <si>
    <t>Juli</t>
  </si>
  <si>
    <t>Bezug H50</t>
  </si>
  <si>
    <t>Geht schon ein bisschen schneller</t>
  </si>
  <si>
    <t>War ein langer Weg</t>
  </si>
  <si>
    <t>Auto-Occasionsmarkt</t>
  </si>
  <si>
    <t>Buy and Drive</t>
  </si>
  <si>
    <t>Nr</t>
  </si>
  <si>
    <t>Marke</t>
  </si>
  <si>
    <t>Bezeichnung</t>
  </si>
  <si>
    <t>Typ</t>
  </si>
  <si>
    <t>Zulassung</t>
  </si>
  <si>
    <t>km</t>
  </si>
  <si>
    <t>kW</t>
  </si>
  <si>
    <t>cm3</t>
  </si>
  <si>
    <t>Farbe</t>
  </si>
  <si>
    <t>Audi</t>
  </si>
  <si>
    <t>TT</t>
  </si>
  <si>
    <t>Coupé</t>
  </si>
  <si>
    <t>silber</t>
  </si>
  <si>
    <t>A6 2.5 TDI</t>
  </si>
  <si>
    <t>Kombi</t>
  </si>
  <si>
    <t>Ford</t>
  </si>
  <si>
    <t>Ka</t>
  </si>
  <si>
    <t>Lim</t>
  </si>
  <si>
    <t>schwarz</t>
  </si>
  <si>
    <t>Mercedes</t>
  </si>
  <si>
    <t>C 240 Sport</t>
  </si>
  <si>
    <t>E 320 4Matic</t>
  </si>
  <si>
    <t xml:space="preserve">E 240 </t>
  </si>
  <si>
    <t>V 230</t>
  </si>
  <si>
    <t>Van</t>
  </si>
  <si>
    <t>Opel</t>
  </si>
  <si>
    <t>Calibra V6</t>
  </si>
  <si>
    <t>rot</t>
  </si>
  <si>
    <t>Omega 2.5</t>
  </si>
  <si>
    <t>Astra 1.6i</t>
  </si>
  <si>
    <t>blau</t>
  </si>
  <si>
    <t>Peugeot</t>
  </si>
  <si>
    <t>406 Coupé</t>
  </si>
  <si>
    <t>RangeRover</t>
  </si>
  <si>
    <t>4.9 HSE</t>
  </si>
  <si>
    <t>Saab</t>
  </si>
  <si>
    <t>900 C</t>
  </si>
  <si>
    <t>Cabrio</t>
  </si>
  <si>
    <t>900 S</t>
  </si>
  <si>
    <t>grau</t>
  </si>
  <si>
    <t>9-5 3.0 V6 LPT SE</t>
  </si>
  <si>
    <t>95 T Aero</t>
  </si>
  <si>
    <t>9-5 2.3 E Troll</t>
  </si>
  <si>
    <t>grün</t>
  </si>
  <si>
    <t>9000 CSE</t>
  </si>
  <si>
    <t>9000 CD 2.3 Turbo</t>
  </si>
  <si>
    <t>9-3 2.0i-16 LPT</t>
  </si>
  <si>
    <t>9-3 2.3i Viggen</t>
  </si>
  <si>
    <t>Volvo</t>
  </si>
  <si>
    <t>T 70 LPT</t>
  </si>
  <si>
    <t>weiss</t>
  </si>
  <si>
    <t>T4</t>
  </si>
  <si>
    <t>V 70 LPT</t>
  </si>
  <si>
    <t>VW</t>
  </si>
  <si>
    <t>Passat V6 Synchro</t>
  </si>
  <si>
    <t>Golf V6 4-Motion</t>
  </si>
  <si>
    <t>Sharan 1.8T</t>
  </si>
  <si>
    <t>1. Wert</t>
  </si>
  <si>
    <t>2. Wert</t>
  </si>
  <si>
    <t>3. Wert</t>
  </si>
  <si>
    <t>4. Wert</t>
  </si>
  <si>
    <t>Summe</t>
  </si>
  <si>
    <t>Das wär was!</t>
  </si>
  <si>
    <t>Rechnung vom</t>
  </si>
  <si>
    <t>Martin Berger</t>
  </si>
  <si>
    <t>Farben</t>
  </si>
  <si>
    <t>mit
Inhalte
einfügen</t>
  </si>
  <si>
    <t>military</t>
  </si>
  <si>
    <t>VerkaufsPreis</t>
  </si>
  <si>
    <t>BruttoPreis</t>
  </si>
  <si>
    <t>Ertrag</t>
  </si>
  <si>
    <t>5. Listen ausfüllen</t>
  </si>
  <si>
    <t>Datenreihen</t>
  </si>
  <si>
    <r>
      <t xml:space="preserve">6. Datenreihen ausfüllen </t>
    </r>
    <r>
      <rPr>
        <b/>
        <sz val="11"/>
        <rFont val="Calibri"/>
        <family val="2"/>
        <scheme val="minor"/>
      </rPr>
      <t>--&gt;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</si>
</sst>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h:mm"/>
    <numFmt numFmtId="165" formatCode="#,##0.000"/>
    <numFmt numFmtId="166" formatCode="#,##0.0000"/>
    <numFmt numFmtId="167" formatCode="d/\ mmm/"/>
    <numFmt numFmtId="168" formatCode="0.0%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name val="Helv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"/>
    </font>
    <font>
      <b/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46"/>
        <bgColor indexed="9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18E00"/>
        <bgColor indexed="64"/>
      </patternFill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42">
    <xf numFmtId="0" fontId="0" fillId="0" borderId="0"/>
    <xf numFmtId="0" fontId="12" fillId="16" borderId="0" applyNumberFormat="0" applyBorder="0" applyAlignment="0" applyProtection="0"/>
    <xf numFmtId="44" fontId="6" fillId="3" borderId="1"/>
    <xf numFmtId="10" fontId="7" fillId="4" borderId="2" applyNumberFormat="0">
      <alignment horizontal="center"/>
    </xf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" fillId="0" borderId="0" applyNumberFormat="0" applyFont="0" applyFill="0" applyBorder="0" applyAlignment="0">
      <protection locked="0"/>
    </xf>
    <xf numFmtId="0" fontId="7" fillId="2" borderId="3" applyNumberFormat="0" applyBorder="0" applyAlignment="0">
      <alignment horizontal="right"/>
    </xf>
    <xf numFmtId="0" fontId="7" fillId="5" borderId="0" applyAlignment="0"/>
    <xf numFmtId="0" fontId="7" fillId="6" borderId="0"/>
    <xf numFmtId="0" fontId="7" fillId="7" borderId="4"/>
    <xf numFmtId="9" fontId="2" fillId="0" borderId="0" applyFont="0" applyFill="0" applyBorder="0" applyAlignment="0" applyProtection="0"/>
    <xf numFmtId="0" fontId="8" fillId="8" borderId="0">
      <alignment horizontal="center"/>
    </xf>
    <xf numFmtId="0" fontId="7" fillId="9" borderId="3" applyBorder="0">
      <alignment horizontal="center"/>
    </xf>
    <xf numFmtId="0" fontId="2" fillId="0" borderId="0"/>
    <xf numFmtId="0" fontId="5" fillId="0" borderId="0"/>
    <xf numFmtId="0" fontId="9" fillId="10" borderId="0">
      <alignment horizontal="centerContinuous"/>
    </xf>
    <xf numFmtId="0" fontId="10" fillId="11" borderId="5"/>
    <xf numFmtId="0" fontId="7" fillId="7" borderId="2" applyAlignment="0"/>
    <xf numFmtId="0" fontId="3" fillId="3" borderId="0">
      <alignment horizontal="center"/>
    </xf>
    <xf numFmtId="0" fontId="2" fillId="0" borderId="0"/>
    <xf numFmtId="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2" fillId="0" borderId="0" applyFont="0" applyFill="0" applyBorder="0" applyAlignment="0" applyProtection="0"/>
    <xf numFmtId="4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1" fillId="25" borderId="0" applyNumberFormat="0" applyBorder="0" applyAlignment="0" applyProtection="0"/>
    <xf numFmtId="0" fontId="12" fillId="23" borderId="0" applyNumberFormat="0" applyBorder="0" applyAlignment="0" applyProtection="0"/>
    <xf numFmtId="0" fontId="2" fillId="22" borderId="6" applyNumberFormat="0" applyFont="0" applyAlignment="0" applyProtection="0"/>
    <xf numFmtId="0" fontId="12" fillId="24" borderId="0" applyNumberFormat="0" applyBorder="0" applyAlignment="0" applyProtection="0"/>
    <xf numFmtId="0" fontId="33" fillId="0" borderId="15" applyNumberFormat="0" applyFill="0" applyAlignment="0" applyProtection="0"/>
    <xf numFmtId="43" fontId="36" fillId="0" borderId="0" applyFont="0" applyFill="0" applyBorder="0" applyAlignment="0" applyProtection="0"/>
    <xf numFmtId="0" fontId="36" fillId="0" borderId="0"/>
    <xf numFmtId="0" fontId="20" fillId="21" borderId="0" applyNumberFormat="0" applyBorder="0" applyAlignment="0" applyProtection="0"/>
    <xf numFmtId="0" fontId="1" fillId="37" borderId="0" applyNumberFormat="0" applyBorder="0" applyAlignment="0" applyProtection="0"/>
  </cellStyleXfs>
  <cellXfs count="154">
    <xf numFmtId="0" fontId="0" fillId="0" borderId="0" xfId="0"/>
    <xf numFmtId="0" fontId="2" fillId="0" borderId="0" xfId="15"/>
    <xf numFmtId="0" fontId="4" fillId="0" borderId="0" xfId="15" applyFont="1"/>
    <xf numFmtId="14" fontId="13" fillId="0" borderId="0" xfId="16" applyNumberFormat="1" applyFont="1" applyAlignment="1">
      <alignment horizontal="center"/>
    </xf>
    <xf numFmtId="0" fontId="13" fillId="0" borderId="0" xfId="16" applyFont="1" applyAlignment="1">
      <alignment horizontal="center"/>
    </xf>
    <xf numFmtId="0" fontId="14" fillId="0" borderId="0" xfId="16" applyFont="1"/>
    <xf numFmtId="14" fontId="14" fillId="0" borderId="0" xfId="16" applyNumberFormat="1" applyFont="1"/>
    <xf numFmtId="1" fontId="14" fillId="0" borderId="0" xfId="16" applyNumberFormat="1" applyFont="1"/>
    <xf numFmtId="0" fontId="14" fillId="0" borderId="0" xfId="15" applyFont="1"/>
    <xf numFmtId="43" fontId="16" fillId="0" borderId="0" xfId="4" applyFont="1"/>
    <xf numFmtId="0" fontId="12" fillId="16" borderId="0" xfId="1"/>
    <xf numFmtId="0" fontId="18" fillId="16" borderId="0" xfId="1" applyFont="1"/>
    <xf numFmtId="0" fontId="16" fillId="0" borderId="0" xfId="15" applyFont="1"/>
    <xf numFmtId="49" fontId="16" fillId="14" borderId="0" xfId="15" applyNumberFormat="1" applyFont="1" applyFill="1"/>
    <xf numFmtId="0" fontId="15" fillId="17" borderId="0" xfId="15" applyFont="1" applyFill="1" applyAlignment="1">
      <alignment vertical="center"/>
    </xf>
    <xf numFmtId="0" fontId="16" fillId="17" borderId="0" xfId="15" applyFont="1" applyFill="1" applyAlignment="1">
      <alignment vertical="center"/>
    </xf>
    <xf numFmtId="0" fontId="15" fillId="18" borderId="0" xfId="15" applyFont="1" applyFill="1" applyAlignment="1">
      <alignment vertical="center"/>
    </xf>
    <xf numFmtId="14" fontId="16" fillId="18" borderId="0" xfId="15" applyNumberFormat="1" applyFont="1" applyFill="1" applyAlignment="1">
      <alignment vertical="center"/>
    </xf>
    <xf numFmtId="164" fontId="16" fillId="18" borderId="0" xfId="15" applyNumberFormat="1" applyFont="1" applyFill="1" applyAlignment="1">
      <alignment vertical="center"/>
    </xf>
    <xf numFmtId="0" fontId="16" fillId="18" borderId="0" xfId="15" applyNumberFormat="1" applyFont="1" applyFill="1" applyAlignment="1">
      <alignment vertical="center"/>
    </xf>
    <xf numFmtId="46" fontId="16" fillId="18" borderId="0" xfId="15" applyNumberFormat="1" applyFont="1" applyFill="1" applyAlignment="1">
      <alignment vertical="center"/>
    </xf>
    <xf numFmtId="0" fontId="16" fillId="18" borderId="0" xfId="15" applyFont="1" applyFill="1" applyAlignment="1">
      <alignment vertical="center"/>
    </xf>
    <xf numFmtId="0" fontId="16" fillId="18" borderId="0" xfId="15" applyFont="1" applyFill="1"/>
    <xf numFmtId="0" fontId="15" fillId="19" borderId="0" xfId="15" applyFont="1" applyFill="1" applyAlignment="1">
      <alignment vertical="center"/>
    </xf>
    <xf numFmtId="0" fontId="16" fillId="19" borderId="0" xfId="15" applyFont="1" applyFill="1" applyAlignment="1">
      <alignment vertical="center"/>
    </xf>
    <xf numFmtId="1" fontId="16" fillId="19" borderId="0" xfId="15" applyNumberFormat="1" applyFont="1" applyFill="1" applyAlignment="1">
      <alignment vertical="center"/>
    </xf>
    <xf numFmtId="43" fontId="11" fillId="19" borderId="0" xfId="4" applyFont="1" applyFill="1" applyAlignment="1">
      <alignment vertical="center"/>
    </xf>
    <xf numFmtId="165" fontId="16" fillId="19" borderId="0" xfId="15" applyNumberFormat="1" applyFont="1" applyFill="1" applyAlignment="1">
      <alignment vertical="center"/>
    </xf>
    <xf numFmtId="166" fontId="16" fillId="19" borderId="0" xfId="15" applyNumberFormat="1" applyFont="1" applyFill="1" applyAlignment="1">
      <alignment vertical="center"/>
    </xf>
    <xf numFmtId="167" fontId="16" fillId="19" borderId="0" xfId="15" applyNumberFormat="1" applyFont="1" applyFill="1" applyAlignment="1">
      <alignment vertical="center"/>
    </xf>
    <xf numFmtId="0" fontId="16" fillId="19" borderId="0" xfId="15" applyFont="1" applyFill="1"/>
    <xf numFmtId="168" fontId="11" fillId="19" borderId="0" xfId="12" applyNumberFormat="1" applyFont="1" applyFill="1"/>
    <xf numFmtId="0" fontId="19" fillId="17" borderId="0" xfId="15" applyFont="1" applyFill="1" applyAlignment="1">
      <alignment vertical="center"/>
    </xf>
    <xf numFmtId="0" fontId="15" fillId="20" borderId="0" xfId="15" applyFont="1" applyFill="1" applyAlignment="1">
      <alignment vertical="center"/>
    </xf>
    <xf numFmtId="1" fontId="16" fillId="20" borderId="0" xfId="15" applyNumberFormat="1" applyFont="1" applyFill="1" applyAlignment="1">
      <alignment vertical="center"/>
    </xf>
    <xf numFmtId="0" fontId="16" fillId="20" borderId="0" xfId="15" applyNumberFormat="1" applyFont="1" applyFill="1" applyAlignment="1">
      <alignment vertical="center"/>
    </xf>
    <xf numFmtId="11" fontId="16" fillId="20" borderId="0" xfId="15" applyNumberFormat="1" applyFont="1" applyFill="1" applyAlignment="1">
      <alignment vertical="center"/>
    </xf>
    <xf numFmtId="0" fontId="16" fillId="0" borderId="0" xfId="21" applyFont="1"/>
    <xf numFmtId="4" fontId="16" fillId="0" borderId="0" xfId="22" applyFont="1" applyFill="1"/>
    <xf numFmtId="0" fontId="16" fillId="0" borderId="0" xfId="21" applyFont="1" applyBorder="1"/>
    <xf numFmtId="4" fontId="16" fillId="0" borderId="0" xfId="22" applyFont="1" applyFill="1" applyBorder="1"/>
    <xf numFmtId="0" fontId="16" fillId="0" borderId="0" xfId="21" applyFont="1" applyFill="1" applyBorder="1"/>
    <xf numFmtId="0" fontId="21" fillId="0" borderId="0" xfId="0" applyFont="1"/>
    <xf numFmtId="0" fontId="2" fillId="0" borderId="0" xfId="24"/>
    <xf numFmtId="0" fontId="2" fillId="0" borderId="0" xfId="24" applyFont="1"/>
    <xf numFmtId="0" fontId="2" fillId="0" borderId="0" xfId="15" applyNumberFormat="1"/>
    <xf numFmtId="43" fontId="0" fillId="0" borderId="0" xfId="4" applyFont="1"/>
    <xf numFmtId="0" fontId="16" fillId="0" borderId="0" xfId="24" applyFont="1" applyProtection="1">
      <protection locked="0"/>
    </xf>
    <xf numFmtId="0" fontId="16" fillId="3" borderId="0" xfId="24" applyFont="1" applyFill="1" applyAlignment="1" applyProtection="1">
      <alignment horizontal="center"/>
      <protection locked="0"/>
    </xf>
    <xf numFmtId="0" fontId="15" fillId="0" borderId="0" xfId="24" applyFont="1" applyAlignment="1">
      <alignment horizontal="center"/>
    </xf>
    <xf numFmtId="0" fontId="16" fillId="13" borderId="0" xfId="24" applyFont="1" applyFill="1" applyAlignment="1" applyProtection="1">
      <alignment horizontal="center"/>
      <protection locked="0"/>
    </xf>
    <xf numFmtId="0" fontId="16" fillId="12" borderId="0" xfId="24" applyFont="1" applyFill="1" applyProtection="1">
      <protection locked="0"/>
    </xf>
    <xf numFmtId="0" fontId="16" fillId="0" borderId="0" xfId="24" applyFont="1"/>
    <xf numFmtId="0" fontId="16" fillId="0" borderId="0" xfId="24" applyFont="1" applyAlignment="1">
      <alignment horizontal="right"/>
    </xf>
    <xf numFmtId="40" fontId="16" fillId="15" borderId="0" xfId="6" applyFont="1" applyFill="1" applyProtection="1">
      <protection locked="0"/>
    </xf>
    <xf numFmtId="0" fontId="17" fillId="0" borderId="0" xfId="24" applyFont="1"/>
    <xf numFmtId="0" fontId="17" fillId="0" borderId="0" xfId="24" applyFont="1" applyAlignment="1">
      <alignment horizontal="centerContinuous"/>
    </xf>
    <xf numFmtId="0" fontId="16" fillId="0" borderId="0" xfId="24" applyFont="1" applyAlignment="1">
      <alignment horizontal="centerContinuous"/>
    </xf>
    <xf numFmtId="0" fontId="16" fillId="0" borderId="0" xfId="23" applyNumberFormat="1" applyFont="1" applyAlignment="1" applyProtection="1">
      <alignment horizontal="right"/>
      <protection locked="0"/>
    </xf>
    <xf numFmtId="0" fontId="16" fillId="0" borderId="0" xfId="24" applyFont="1" applyFill="1" applyAlignment="1" applyProtection="1">
      <alignment horizontal="center"/>
      <protection locked="0"/>
    </xf>
    <xf numFmtId="0" fontId="0" fillId="0" borderId="0" xfId="4" applyNumberFormat="1" applyFont="1"/>
    <xf numFmtId="0" fontId="2" fillId="0" borderId="0" xfId="32"/>
    <xf numFmtId="0" fontId="14" fillId="0" borderId="0" xfId="32" applyFont="1" applyFill="1"/>
    <xf numFmtId="0" fontId="12" fillId="16" borderId="0" xfId="1" applyBorder="1"/>
    <xf numFmtId="0" fontId="16" fillId="0" borderId="0" xfId="32" applyFont="1" applyBorder="1"/>
    <xf numFmtId="14" fontId="11" fillId="25" borderId="0" xfId="33" applyNumberFormat="1" applyBorder="1" applyProtection="1">
      <protection locked="0"/>
    </xf>
    <xf numFmtId="1" fontId="11" fillId="25" borderId="0" xfId="33" applyNumberFormat="1" applyBorder="1" applyProtection="1">
      <protection locked="0"/>
    </xf>
    <xf numFmtId="0" fontId="11" fillId="25" borderId="0" xfId="33" applyBorder="1"/>
    <xf numFmtId="40" fontId="11" fillId="25" borderId="0" xfId="33" applyNumberFormat="1" applyBorder="1" applyProtection="1">
      <protection locked="0"/>
    </xf>
    <xf numFmtId="43" fontId="11" fillId="25" borderId="0" xfId="23" applyFill="1" applyBorder="1"/>
    <xf numFmtId="38" fontId="11" fillId="25" borderId="0" xfId="33" applyNumberFormat="1" applyBorder="1" applyProtection="1">
      <protection locked="0"/>
    </xf>
    <xf numFmtId="43" fontId="26" fillId="16" borderId="0" xfId="23" applyFont="1" applyFill="1" applyBorder="1" applyAlignment="1" applyProtection="1">
      <alignment horizontal="right"/>
      <protection locked="0"/>
    </xf>
    <xf numFmtId="0" fontId="16" fillId="0" borderId="0" xfId="32" applyFont="1" applyFill="1" applyBorder="1"/>
    <xf numFmtId="0" fontId="16" fillId="0" borderId="0" xfId="15" applyFont="1" applyBorder="1"/>
    <xf numFmtId="2" fontId="12" fillId="23" borderId="0" xfId="34" applyNumberFormat="1" applyBorder="1"/>
    <xf numFmtId="0" fontId="12" fillId="23" borderId="0" xfId="34" applyBorder="1"/>
    <xf numFmtId="10" fontId="16" fillId="0" borderId="0" xfId="15" applyNumberFormat="1" applyFont="1"/>
    <xf numFmtId="0" fontId="27" fillId="26" borderId="0" xfId="15" applyFont="1" applyFill="1"/>
    <xf numFmtId="0" fontId="2" fillId="26" borderId="0" xfId="15" applyFill="1"/>
    <xf numFmtId="0" fontId="13" fillId="0" borderId="0" xfId="0" applyFont="1"/>
    <xf numFmtId="4" fontId="13" fillId="0" borderId="0" xfId="0" applyNumberFormat="1" applyFont="1"/>
    <xf numFmtId="0" fontId="0" fillId="0" borderId="0" xfId="0" applyFont="1"/>
    <xf numFmtId="4" fontId="0" fillId="0" borderId="0" xfId="0" applyNumberFormat="1" applyFont="1"/>
    <xf numFmtId="0" fontId="28" fillId="27" borderId="0" xfId="15" applyFont="1" applyFill="1"/>
    <xf numFmtId="0" fontId="29" fillId="28" borderId="0" xfId="15" applyFont="1" applyFill="1"/>
    <xf numFmtId="0" fontId="30" fillId="28" borderId="0" xfId="15" applyFont="1" applyFill="1"/>
    <xf numFmtId="0" fontId="27" fillId="27" borderId="0" xfId="15" applyFont="1" applyFill="1"/>
    <xf numFmtId="0" fontId="2" fillId="27" borderId="0" xfId="15" applyFill="1"/>
    <xf numFmtId="0" fontId="31" fillId="24" borderId="0" xfId="36" applyFont="1"/>
    <xf numFmtId="0" fontId="26" fillId="24" borderId="0" xfId="36" applyFont="1"/>
    <xf numFmtId="14" fontId="26" fillId="24" borderId="0" xfId="36" applyNumberFormat="1" applyFont="1"/>
    <xf numFmtId="1" fontId="26" fillId="24" borderId="0" xfId="36" applyNumberFormat="1" applyFont="1"/>
    <xf numFmtId="0" fontId="14" fillId="0" borderId="0" xfId="0" applyFont="1"/>
    <xf numFmtId="0" fontId="26" fillId="16" borderId="7" xfId="1" applyFont="1" applyFill="1" applyBorder="1" applyAlignment="1">
      <alignment horizontal="center"/>
    </xf>
    <xf numFmtId="0" fontId="32" fillId="29" borderId="0" xfId="0" applyFont="1" applyFill="1"/>
    <xf numFmtId="17" fontId="32" fillId="29" borderId="0" xfId="0" applyNumberFormat="1" applyFont="1" applyFill="1"/>
    <xf numFmtId="3" fontId="32" fillId="29" borderId="0" xfId="0" applyNumberFormat="1" applyFont="1" applyFill="1"/>
    <xf numFmtId="3" fontId="32" fillId="29" borderId="0" xfId="0" applyNumberFormat="1" applyFont="1" applyFill="1" applyAlignment="1">
      <alignment horizontal="right"/>
    </xf>
    <xf numFmtId="0" fontId="32" fillId="17" borderId="0" xfId="0" applyFont="1" applyFill="1"/>
    <xf numFmtId="17" fontId="32" fillId="17" borderId="0" xfId="0" applyNumberFormat="1" applyFont="1" applyFill="1"/>
    <xf numFmtId="3" fontId="32" fillId="17" borderId="0" xfId="0" applyNumberFormat="1" applyFont="1" applyFill="1"/>
    <xf numFmtId="3" fontId="32" fillId="17" borderId="0" xfId="0" applyNumberFormat="1" applyFont="1" applyFill="1" applyAlignment="1">
      <alignment horizontal="right"/>
    </xf>
    <xf numFmtId="0" fontId="14" fillId="29" borderId="0" xfId="0" applyFont="1" applyFill="1"/>
    <xf numFmtId="17" fontId="14" fillId="29" borderId="0" xfId="0" applyNumberFormat="1" applyFont="1" applyFill="1"/>
    <xf numFmtId="3" fontId="14" fillId="29" borderId="0" xfId="0" applyNumberFormat="1" applyFont="1" applyFill="1"/>
    <xf numFmtId="3" fontId="14" fillId="29" borderId="0" xfId="0" applyNumberFormat="1" applyFont="1" applyFill="1" applyAlignment="1">
      <alignment horizontal="right"/>
    </xf>
    <xf numFmtId="0" fontId="14" fillId="17" borderId="0" xfId="0" applyFont="1" applyFill="1"/>
    <xf numFmtId="17" fontId="14" fillId="17" borderId="0" xfId="0" applyNumberFormat="1" applyFont="1" applyFill="1"/>
    <xf numFmtId="3" fontId="14" fillId="17" borderId="0" xfId="0" applyNumberFormat="1" applyFont="1" applyFill="1"/>
    <xf numFmtId="3" fontId="14" fillId="17" borderId="0" xfId="0" applyNumberFormat="1" applyFont="1" applyFill="1" applyAlignment="1">
      <alignment horizontal="right"/>
    </xf>
    <xf numFmtId="0" fontId="32" fillId="29" borderId="8" xfId="0" applyFont="1" applyFill="1" applyBorder="1"/>
    <xf numFmtId="0" fontId="14" fillId="29" borderId="8" xfId="0" applyFont="1" applyFill="1" applyBorder="1"/>
    <xf numFmtId="17" fontId="14" fillId="29" borderId="8" xfId="0" applyNumberFormat="1" applyFont="1" applyFill="1" applyBorder="1"/>
    <xf numFmtId="3" fontId="14" fillId="29" borderId="8" xfId="0" applyNumberFormat="1" applyFont="1" applyFill="1" applyBorder="1"/>
    <xf numFmtId="3" fontId="14" fillId="29" borderId="8" xfId="0" applyNumberFormat="1" applyFont="1" applyFill="1" applyBorder="1" applyAlignment="1">
      <alignment horizontal="right"/>
    </xf>
    <xf numFmtId="0" fontId="14" fillId="3" borderId="9" xfId="15" applyFont="1" applyFill="1" applyBorder="1"/>
    <xf numFmtId="0" fontId="14" fillId="0" borderId="10" xfId="15" applyFont="1" applyBorder="1"/>
    <xf numFmtId="0" fontId="14" fillId="3" borderId="11" xfId="15" applyFont="1" applyFill="1" applyBorder="1"/>
    <xf numFmtId="0" fontId="14" fillId="0" borderId="12" xfId="15" applyFont="1" applyBorder="1"/>
    <xf numFmtId="0" fontId="14" fillId="3" borderId="13" xfId="15" applyFont="1" applyFill="1" applyBorder="1"/>
    <xf numFmtId="0" fontId="14" fillId="0" borderId="14" xfId="15" applyFont="1" applyBorder="1"/>
    <xf numFmtId="0" fontId="13" fillId="3" borderId="13" xfId="15" applyFont="1" applyFill="1" applyBorder="1"/>
    <xf numFmtId="0" fontId="13" fillId="0" borderId="14" xfId="15" applyFont="1" applyBorder="1"/>
    <xf numFmtId="0" fontId="27" fillId="0" borderId="0" xfId="15" applyFont="1" applyAlignment="1">
      <alignment horizontal="centerContinuous"/>
    </xf>
    <xf numFmtId="0" fontId="2" fillId="0" borderId="0" xfId="15" applyAlignment="1">
      <alignment horizontal="centerContinuous"/>
    </xf>
    <xf numFmtId="0" fontId="12" fillId="23" borderId="0" xfId="34" applyBorder="1" applyAlignment="1">
      <alignment horizontal="right"/>
    </xf>
    <xf numFmtId="14" fontId="11" fillId="25" borderId="0" xfId="33" applyNumberFormat="1" applyAlignment="1" applyProtection="1">
      <alignment horizontal="center"/>
      <protection locked="0"/>
    </xf>
    <xf numFmtId="0" fontId="11" fillId="25" borderId="0" xfId="33" applyAlignment="1" applyProtection="1">
      <alignment horizontal="center"/>
      <protection locked="0"/>
    </xf>
    <xf numFmtId="0" fontId="0" fillId="25" borderId="0" xfId="33" applyFont="1" applyAlignment="1">
      <alignment horizontal="left"/>
    </xf>
    <xf numFmtId="0" fontId="11" fillId="25" borderId="0" xfId="33" applyAlignment="1">
      <alignment horizontal="left"/>
    </xf>
    <xf numFmtId="0" fontId="33" fillId="30" borderId="15" xfId="37" applyFill="1"/>
    <xf numFmtId="0" fontId="33" fillId="30" borderId="15" xfId="37" applyFill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31" borderId="0" xfId="0" applyFont="1" applyFill="1"/>
    <xf numFmtId="0" fontId="34" fillId="32" borderId="0" xfId="0" applyFont="1" applyFill="1"/>
    <xf numFmtId="0" fontId="35" fillId="33" borderId="0" xfId="0" applyFont="1" applyFill="1"/>
    <xf numFmtId="0" fontId="0" fillId="34" borderId="0" xfId="0" applyFont="1" applyFill="1"/>
    <xf numFmtId="0" fontId="0" fillId="35" borderId="0" xfId="0" applyFont="1" applyFill="1"/>
    <xf numFmtId="0" fontId="16" fillId="0" borderId="0" xfId="0" applyFont="1"/>
    <xf numFmtId="0" fontId="0" fillId="36" borderId="0" xfId="0" applyFill="1"/>
    <xf numFmtId="0" fontId="26" fillId="16" borderId="0" xfId="1" applyFont="1"/>
    <xf numFmtId="0" fontId="16" fillId="0" borderId="0" xfId="15" applyNumberFormat="1" applyFont="1"/>
    <xf numFmtId="43" fontId="11" fillId="0" borderId="0" xfId="23" applyFont="1"/>
    <xf numFmtId="43" fontId="16" fillId="0" borderId="0" xfId="23" applyFont="1"/>
    <xf numFmtId="0" fontId="26" fillId="16" borderId="0" xfId="1" applyNumberFormat="1" applyFont="1"/>
    <xf numFmtId="43" fontId="26" fillId="16" borderId="0" xfId="1" applyNumberFormat="1" applyFont="1"/>
    <xf numFmtId="0" fontId="23" fillId="21" borderId="0" xfId="40" applyFont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7" fillId="0" borderId="0" xfId="24" applyFont="1" applyAlignment="1">
      <alignment horizontal="center" wrapText="1"/>
    </xf>
    <xf numFmtId="0" fontId="37" fillId="37" borderId="0" xfId="41" applyFont="1" applyAlignment="1">
      <alignment horizontal="center"/>
    </xf>
    <xf numFmtId="0" fontId="37" fillId="37" borderId="0" xfId="41" applyFont="1" applyProtection="1">
      <protection locked="0"/>
    </xf>
    <xf numFmtId="0" fontId="17" fillId="0" borderId="0" xfId="24" applyFont="1" applyAlignment="1" applyProtection="1">
      <alignment horizontal="center"/>
    </xf>
  </cellXfs>
  <cellStyles count="42">
    <cellStyle name="20 % - Akzent6" xfId="41" builtinId="50"/>
    <cellStyle name="20% - Akzent5 2" xfId="33"/>
    <cellStyle name="60% - Akzent3 2" xfId="34"/>
    <cellStyle name="Akzent1" xfId="1" builtinId="29"/>
    <cellStyle name="Akzent5 2" xfId="36"/>
    <cellStyle name="Auswertung" xfId="2"/>
    <cellStyle name="Beträge" xfId="3"/>
    <cellStyle name="Dezimal 2" xfId="4"/>
    <cellStyle name="Dezimal 3" xfId="5"/>
    <cellStyle name="Dezimal 4" xfId="26"/>
    <cellStyle name="Dezimal 5" xfId="25"/>
    <cellStyle name="Dezimal 6" xfId="29"/>
    <cellStyle name="Dezimal 7" xfId="38"/>
    <cellStyle name="Dezimal_Kursübungen" xfId="6"/>
    <cellStyle name="Dezimal_LernzieltestTK3" xfId="22"/>
    <cellStyle name="Eingabeberreich" xfId="7"/>
    <cellStyle name="Ergebnisse" xfId="8"/>
    <cellStyle name="Erläuterung" xfId="9"/>
    <cellStyle name="Gut 2" xfId="40"/>
    <cellStyle name="Komma" xfId="23" builtinId="3"/>
    <cellStyle name="Leerzelle" xfId="10"/>
    <cellStyle name="Makrocode" xfId="11"/>
    <cellStyle name="Notiz 2" xfId="35"/>
    <cellStyle name="Prozent 2" xfId="12"/>
    <cellStyle name="Prozent 3" xfId="30"/>
    <cellStyle name="Prozent 3 2" xfId="31"/>
    <cellStyle name="Spaltenkopf" xfId="13"/>
    <cellStyle name="Spaltentitel" xfId="14"/>
    <cellStyle name="Standard" xfId="0" builtinId="0"/>
    <cellStyle name="Standard 2" xfId="15"/>
    <cellStyle name="Standard 3" xfId="27"/>
    <cellStyle name="Standard 4" xfId="39"/>
    <cellStyle name="Standard_Begriffe" xfId="21"/>
    <cellStyle name="Standard_Kursübungen 2" xfId="24"/>
    <cellStyle name="Standard_METEO" xfId="16"/>
    <cellStyle name="Standard_Tabelle1" xfId="32"/>
    <cellStyle name="Titel" xfId="17"/>
    <cellStyle name="Überschrift 2 2" xfId="37"/>
    <cellStyle name="Überschrift, groß" xfId="18"/>
    <cellStyle name="Währung 2" xfId="28"/>
    <cellStyle name="Zeilenkopf" xfId="19"/>
    <cellStyle name="Zeilen-Spaltenkopf" xfId="2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9" defaultPivotStyle="PivotStyleLight16"/>
  <colors>
    <mruColors>
      <color rgb="FFE1FFE1"/>
      <color rgb="FF918E00"/>
      <color rgb="FF8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457200</xdr:colOff>
      <xdr:row>1</xdr:row>
      <xdr:rowOff>9525</xdr:rowOff>
    </xdr:to>
    <xdr:pic>
      <xdr:nvPicPr>
        <xdr:cNvPr id="2" name="Grafik 1" descr="montan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3267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6520</xdr:row>
          <xdr:rowOff>0</xdr:rowOff>
        </xdr:from>
        <xdr:to>
          <xdr:col>7</xdr:col>
          <xdr:colOff>9525</xdr:colOff>
          <xdr:row>6537</xdr:row>
          <xdr:rowOff>9525</xdr:rowOff>
        </xdr:to>
        <xdr:sp macro="" textlink="">
          <xdr:nvSpPr>
            <xdr:cNvPr id="1025" name="Bild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4</xdr:row>
      <xdr:rowOff>85725</xdr:rowOff>
    </xdr:from>
    <xdr:to>
      <xdr:col>11</xdr:col>
      <xdr:colOff>638174</xdr:colOff>
      <xdr:row>6</xdr:row>
      <xdr:rowOff>96838</xdr:rowOff>
    </xdr:to>
    <xdr:grpSp>
      <xdr:nvGrpSpPr>
        <xdr:cNvPr id="2" name="Gruppieren 1"/>
        <xdr:cNvGrpSpPr/>
      </xdr:nvGrpSpPr>
      <xdr:grpSpPr>
        <a:xfrm>
          <a:off x="5095874" y="895350"/>
          <a:ext cx="619125" cy="392113"/>
          <a:chOff x="9725025" y="895350"/>
          <a:chExt cx="323850" cy="392113"/>
        </a:xfrm>
      </xdr:grpSpPr>
      <xdr:cxnSp macro="">
        <xdr:nvCxnSpPr>
          <xdr:cNvPr id="3" name="Gerade Verbindung mit Pfeil 2"/>
          <xdr:cNvCxnSpPr/>
        </xdr:nvCxnSpPr>
        <xdr:spPr>
          <a:xfrm rot="10800000">
            <a:off x="9725025" y="895350"/>
            <a:ext cx="323850" cy="1588"/>
          </a:xfrm>
          <a:prstGeom prst="straightConnector1">
            <a:avLst/>
          </a:prstGeom>
          <a:ln>
            <a:solidFill>
              <a:schemeClr val="bg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mit Pfeil 3"/>
          <xdr:cNvCxnSpPr/>
        </xdr:nvCxnSpPr>
        <xdr:spPr>
          <a:xfrm rot="10800000">
            <a:off x="9725025" y="1104900"/>
            <a:ext cx="323850" cy="1588"/>
          </a:xfrm>
          <a:prstGeom prst="straightConnector1">
            <a:avLst/>
          </a:prstGeom>
          <a:ln>
            <a:solidFill>
              <a:schemeClr val="bg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mit Pfeil 4"/>
          <xdr:cNvCxnSpPr/>
        </xdr:nvCxnSpPr>
        <xdr:spPr>
          <a:xfrm rot="10800000">
            <a:off x="9725025" y="1285875"/>
            <a:ext cx="323850" cy="1588"/>
          </a:xfrm>
          <a:prstGeom prst="straightConnector1">
            <a:avLst/>
          </a:prstGeom>
          <a:ln>
            <a:solidFill>
              <a:schemeClr val="bg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161810</xdr:colOff>
      <xdr:row>14</xdr:row>
      <xdr:rowOff>28429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571625"/>
          <a:ext cx="923810" cy="11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104775</xdr:rowOff>
    </xdr:from>
    <xdr:to>
      <xdr:col>1</xdr:col>
      <xdr:colOff>57150</xdr:colOff>
      <xdr:row>12</xdr:row>
      <xdr:rowOff>47625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47625" y="1438275"/>
          <a:ext cx="895350" cy="895350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A1:A4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Formatieren Sie mit Buchhaltungs-format in der Symbolleiste</a:t>
          </a:r>
        </a:p>
      </xdr:txBody>
    </xdr:sp>
    <xdr:clientData/>
  </xdr:twoCellAnchor>
  <xdr:twoCellAnchor>
    <xdr:from>
      <xdr:col>0</xdr:col>
      <xdr:colOff>742950</xdr:colOff>
      <xdr:row>11</xdr:row>
      <xdr:rowOff>47625</xdr:rowOff>
    </xdr:from>
    <xdr:to>
      <xdr:col>1</xdr:col>
      <xdr:colOff>28575</xdr:colOff>
      <xdr:row>12</xdr:row>
      <xdr:rowOff>19050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742950" y="2143125"/>
          <a:ext cx="171450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 Narrow"/>
            </a:rPr>
            <a:t>000</a:t>
          </a:r>
        </a:p>
      </xdr:txBody>
    </xdr:sp>
    <xdr:clientData/>
  </xdr:twoCellAnchor>
  <xdr:twoCellAnchor>
    <xdr:from>
      <xdr:col>1</xdr:col>
      <xdr:colOff>371475</xdr:colOff>
      <xdr:row>7</xdr:row>
      <xdr:rowOff>114300</xdr:rowOff>
    </xdr:from>
    <xdr:to>
      <xdr:col>2</xdr:col>
      <xdr:colOff>590550</xdr:colOff>
      <xdr:row>11</xdr:row>
      <xdr:rowOff>47625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1257300" y="1447800"/>
          <a:ext cx="1114425" cy="695325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B1:B4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Verschieben Sie den Bereich in die C-Spalte (Maus auf markierten Rand)</a:t>
          </a:r>
        </a:p>
      </xdr:txBody>
    </xdr:sp>
    <xdr:clientData/>
  </xdr:twoCellAnchor>
  <xdr:twoCellAnchor>
    <xdr:from>
      <xdr:col>4</xdr:col>
      <xdr:colOff>838201</xdr:colOff>
      <xdr:row>8</xdr:row>
      <xdr:rowOff>114300</xdr:rowOff>
    </xdr:from>
    <xdr:to>
      <xdr:col>6</xdr:col>
      <xdr:colOff>1</xdr:colOff>
      <xdr:row>14</xdr:row>
      <xdr:rowOff>57150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4105276" y="1638300"/>
          <a:ext cx="1047750" cy="1085850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Setzen Sie in F2 die Formel ein:  =D2*E2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Ziehen Sie die Formel am Ausfüllkästchen nach unten bis F7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(Formel kopieren)</a:t>
          </a:r>
        </a:p>
      </xdr:txBody>
    </xdr:sp>
    <xdr:clientData/>
  </xdr:twoCellAnchor>
  <xdr:twoCellAnchor>
    <xdr:from>
      <xdr:col>6</xdr:col>
      <xdr:colOff>28575</xdr:colOff>
      <xdr:row>13</xdr:row>
      <xdr:rowOff>95250</xdr:rowOff>
    </xdr:from>
    <xdr:to>
      <xdr:col>7</xdr:col>
      <xdr:colOff>552450</xdr:colOff>
      <xdr:row>16</xdr:row>
      <xdr:rowOff>123825</xdr:rowOff>
    </xdr:to>
    <xdr:sp macro="" textlink="">
      <xdr:nvSpPr>
        <xdr:cNvPr id="6" name="Text 6"/>
        <xdr:cNvSpPr txBox="1">
          <a:spLocks noChangeArrowheads="1"/>
        </xdr:cNvSpPr>
      </xdr:nvSpPr>
      <xdr:spPr bwMode="auto">
        <a:xfrm>
          <a:off x="5181600" y="2571750"/>
          <a:ext cx="1409700" cy="600075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die Zelle G1 Ziehen Sie am Ausfüll-Kästchen nach unten bis G12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(Liste ausfüllen)</a:t>
          </a:r>
        </a:p>
      </xdr:txBody>
    </xdr:sp>
    <xdr:clientData/>
  </xdr:twoCellAnchor>
  <xdr:twoCellAnchor>
    <xdr:from>
      <xdr:col>2</xdr:col>
      <xdr:colOff>200025</xdr:colOff>
      <xdr:row>13</xdr:row>
      <xdr:rowOff>0</xdr:rowOff>
    </xdr:from>
    <xdr:to>
      <xdr:col>3</xdr:col>
      <xdr:colOff>447675</xdr:colOff>
      <xdr:row>18</xdr:row>
      <xdr:rowOff>104775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981200" y="2476500"/>
          <a:ext cx="1076325" cy="1057275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C1:C4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Kopieren Sie den Bereich nach B15 (Maus auf markierten Rand, Ctrl-Taste gedrückt halten)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85825" y="2667000"/>
          <a:ext cx="895350" cy="762000"/>
        </a:xfrm>
        <a:prstGeom prst="rect">
          <a:avLst/>
        </a:prstGeom>
        <a:noFill/>
        <a:ln w="1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6</xdr:col>
      <xdr:colOff>47624</xdr:colOff>
      <xdr:row>18</xdr:row>
      <xdr:rowOff>47625</xdr:rowOff>
    </xdr:from>
    <xdr:to>
      <xdr:col>8</xdr:col>
      <xdr:colOff>876299</xdr:colOff>
      <xdr:row>21</xdr:row>
      <xdr:rowOff>152401</xdr:rowOff>
    </xdr:to>
    <xdr:sp macro="" textlink="">
      <xdr:nvSpPr>
        <xdr:cNvPr id="9" name="Text 6"/>
        <xdr:cNvSpPr txBox="1">
          <a:spLocks noChangeArrowheads="1"/>
        </xdr:cNvSpPr>
      </xdr:nvSpPr>
      <xdr:spPr bwMode="auto">
        <a:xfrm>
          <a:off x="5200649" y="3476625"/>
          <a:ext cx="2600325" cy="676276"/>
        </a:xfrm>
        <a:prstGeom prst="rect">
          <a:avLst/>
        </a:prstGeom>
        <a:solidFill>
          <a:srgbClr val="FFFFFF"/>
        </a:solidFill>
        <a:ln w="1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I2:I3 und füllen Sie nach unten aus bis Zeile 8.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FF0000"/>
              </a:solidFill>
              <a:latin typeface="Arial"/>
              <a:cs typeface="Arial"/>
            </a:rPr>
            <a:t>Markieren Sie I9:I10 </a:t>
          </a:r>
          <a:r>
            <a:rPr kumimoji="0" lang="de-CH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und füllen Sie nach unten aus bis Zeile 18.</a:t>
          </a:r>
          <a:endParaRPr lang="de-CH" sz="800" b="0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gsLM_2007/SIZ_IA_II/IA42/L&#246;sungen2007/Tabellen_L&#246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Automarkt"/>
      <sheetName val="Automarkt"/>
      <sheetName val="Meteo"/>
      <sheetName val="Liste"/>
      <sheetName val="Adressen"/>
      <sheetName val="Anlässe"/>
      <sheetName val="Rangliste"/>
      <sheetName val="Mutation"/>
      <sheetName val="Pivot_PC-Verkauf"/>
      <sheetName val="PC-Verkauf"/>
      <sheetName val="Na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3.69</v>
          </cell>
        </row>
        <row r="3">
          <cell r="E3">
            <v>3.71</v>
          </cell>
        </row>
        <row r="4">
          <cell r="E4">
            <v>2.6749999999999998</v>
          </cell>
        </row>
        <row r="5">
          <cell r="E5">
            <v>2.6949999999999998</v>
          </cell>
        </row>
        <row r="6">
          <cell r="E6">
            <v>5.1050000000000004</v>
          </cell>
        </row>
        <row r="7">
          <cell r="E7">
            <v>4.2149999999999999</v>
          </cell>
        </row>
        <row r="8">
          <cell r="E8">
            <v>2.3410000000000002</v>
          </cell>
        </row>
        <row r="9">
          <cell r="E9">
            <v>3.19</v>
          </cell>
        </row>
        <row r="10">
          <cell r="E10">
            <v>4.18</v>
          </cell>
        </row>
        <row r="11">
          <cell r="E11">
            <v>5.2249999999999996</v>
          </cell>
        </row>
        <row r="12">
          <cell r="E12">
            <v>3.73</v>
          </cell>
        </row>
        <row r="13">
          <cell r="E13">
            <v>5.71</v>
          </cell>
        </row>
        <row r="14">
          <cell r="E14">
            <v>2.6949999999999998</v>
          </cell>
        </row>
        <row r="15">
          <cell r="E15">
            <v>3.13</v>
          </cell>
        </row>
        <row r="16">
          <cell r="E16">
            <v>1.645</v>
          </cell>
        </row>
        <row r="17">
          <cell r="E17">
            <v>2.14</v>
          </cell>
        </row>
        <row r="18">
          <cell r="E18">
            <v>3.17</v>
          </cell>
        </row>
        <row r="19">
          <cell r="E19">
            <v>4.5599999999999996</v>
          </cell>
        </row>
        <row r="20">
          <cell r="E20">
            <v>2.1949999999999998</v>
          </cell>
        </row>
        <row r="21">
          <cell r="E21">
            <v>3.71</v>
          </cell>
        </row>
        <row r="22">
          <cell r="E22">
            <v>3.6850000000000001</v>
          </cell>
        </row>
        <row r="23">
          <cell r="E23">
            <v>2.6549999999999998</v>
          </cell>
        </row>
        <row r="24">
          <cell r="E24">
            <v>3.7050000000000001</v>
          </cell>
        </row>
        <row r="25">
          <cell r="E25">
            <v>5.5209999999999999</v>
          </cell>
        </row>
        <row r="26">
          <cell r="E26">
            <v>1.675</v>
          </cell>
        </row>
        <row r="27">
          <cell r="E27">
            <v>1.65</v>
          </cell>
        </row>
        <row r="28">
          <cell r="E28">
            <v>4.9880000000000004</v>
          </cell>
        </row>
        <row r="29">
          <cell r="E29">
            <v>3.7149999999999999</v>
          </cell>
        </row>
        <row r="30">
          <cell r="E30">
            <v>3.68</v>
          </cell>
        </row>
        <row r="31">
          <cell r="E31">
            <v>2.665</v>
          </cell>
        </row>
        <row r="32">
          <cell r="E32">
            <v>2.65</v>
          </cell>
        </row>
        <row r="33">
          <cell r="E33">
            <v>4.6900000000000004</v>
          </cell>
        </row>
        <row r="34">
          <cell r="E34">
            <v>3.2149999999999999</v>
          </cell>
        </row>
        <row r="35">
          <cell r="E35">
            <v>2.64</v>
          </cell>
        </row>
        <row r="36">
          <cell r="E36">
            <v>0.64</v>
          </cell>
        </row>
        <row r="37">
          <cell r="E37">
            <v>4.2</v>
          </cell>
        </row>
        <row r="38">
          <cell r="E38">
            <v>5.0999999999999996</v>
          </cell>
        </row>
        <row r="39">
          <cell r="E39">
            <v>3.6949999999999998</v>
          </cell>
        </row>
        <row r="40">
          <cell r="E40">
            <v>3.69</v>
          </cell>
        </row>
        <row r="41">
          <cell r="E41">
            <v>2.67</v>
          </cell>
        </row>
        <row r="42">
          <cell r="E42">
            <v>3.6549999999999998</v>
          </cell>
        </row>
        <row r="43">
          <cell r="E43">
            <v>3.16</v>
          </cell>
        </row>
        <row r="44">
          <cell r="E44">
            <v>2.15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Daten" displayName="Daten" ref="AZ35:BD49" totalsRowShown="0" headerRowDxfId="6" dataDxfId="5">
  <tableColumns count="5">
    <tableColumn id="1" name="Verkäufer" dataDxfId="4"/>
    <tableColumn id="2" name="Jahr" dataDxfId="3"/>
    <tableColumn id="3" name="Monat" dataDxfId="2"/>
    <tableColumn id="4" name="Artikel" dataDxfId="1"/>
    <tableColumn id="5" name="Umsatz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25" sqref="C25"/>
    </sheetView>
  </sheetViews>
  <sheetFormatPr baseColWidth="10" defaultColWidth="11.5703125" defaultRowHeight="12.75"/>
  <cols>
    <col min="1" max="1" width="17.7109375" style="61" customWidth="1"/>
    <col min="2" max="2" width="12.5703125" style="61" customWidth="1"/>
    <col min="3" max="3" width="12" style="61" customWidth="1"/>
    <col min="4" max="16384" width="11.5703125" style="61"/>
  </cols>
  <sheetData>
    <row r="1" spans="1:3" ht="84.75" customHeight="1"/>
    <row r="2" spans="1:3" ht="24" customHeight="1">
      <c r="A2" s="11" t="s">
        <v>178</v>
      </c>
      <c r="B2" s="126">
        <v>40392</v>
      </c>
      <c r="C2" s="127"/>
    </row>
    <row r="3" spans="1:3" ht="19.5" customHeight="1">
      <c r="A3" s="10"/>
      <c r="B3" s="62"/>
      <c r="C3" s="62"/>
    </row>
    <row r="4" spans="1:3" ht="18.75" customHeight="1">
      <c r="A4" s="10" t="s">
        <v>82</v>
      </c>
      <c r="B4" s="128" t="s">
        <v>179</v>
      </c>
      <c r="C4" s="129"/>
    </row>
    <row r="5" spans="1:3" ht="6.75" customHeight="1">
      <c r="A5" s="63"/>
      <c r="B5" s="64"/>
      <c r="C5" s="64"/>
    </row>
    <row r="6" spans="1:3" ht="15">
      <c r="A6" s="63" t="s">
        <v>83</v>
      </c>
      <c r="B6" s="65">
        <v>40373</v>
      </c>
      <c r="C6" s="65">
        <v>40392</v>
      </c>
    </row>
    <row r="7" spans="1:3" ht="15">
      <c r="A7" s="63" t="s">
        <v>84</v>
      </c>
      <c r="B7" s="66"/>
      <c r="C7" s="66">
        <f>C6-B6</f>
        <v>19</v>
      </c>
    </row>
    <row r="8" spans="1:3" ht="7.5" customHeight="1">
      <c r="A8" s="63"/>
      <c r="B8" s="67"/>
      <c r="C8" s="67"/>
    </row>
    <row r="9" spans="1:3" ht="15">
      <c r="A9" s="63" t="s">
        <v>85</v>
      </c>
      <c r="B9" s="68"/>
      <c r="C9" s="69">
        <f>C7*B18</f>
        <v>171</v>
      </c>
    </row>
    <row r="10" spans="1:3" ht="15">
      <c r="A10" s="63" t="s">
        <v>86</v>
      </c>
      <c r="B10" s="70"/>
      <c r="C10" s="69">
        <f>$C$7*B19*B10</f>
        <v>0</v>
      </c>
    </row>
    <row r="11" spans="1:3" ht="15">
      <c r="A11" s="63" t="s">
        <v>87</v>
      </c>
      <c r="B11" s="70">
        <v>2</v>
      </c>
      <c r="C11" s="69">
        <f>$C$7*B11*B16</f>
        <v>456</v>
      </c>
    </row>
    <row r="12" spans="1:3" ht="15">
      <c r="A12" s="63" t="s">
        <v>88</v>
      </c>
      <c r="B12" s="70">
        <v>1</v>
      </c>
      <c r="C12" s="69">
        <f>$C$7*B12*B17</f>
        <v>114</v>
      </c>
    </row>
    <row r="13" spans="1:3" ht="21" customHeight="1">
      <c r="A13" s="63" t="s">
        <v>89</v>
      </c>
      <c r="B13" s="71"/>
      <c r="C13" s="71">
        <f>SUM(C9:C12)</f>
        <v>741</v>
      </c>
    </row>
    <row r="14" spans="1:3" ht="15">
      <c r="A14" s="72"/>
      <c r="B14" s="72"/>
      <c r="C14" s="72"/>
    </row>
    <row r="15" spans="1:3" ht="15">
      <c r="A15" s="73"/>
      <c r="B15" s="64"/>
      <c r="C15" s="64"/>
    </row>
    <row r="16" spans="1:3" ht="15">
      <c r="A16" s="125" t="s">
        <v>90</v>
      </c>
      <c r="B16" s="74">
        <v>12</v>
      </c>
      <c r="C16" s="75" t="s">
        <v>87</v>
      </c>
    </row>
    <row r="17" spans="1:3" ht="15">
      <c r="A17" s="64"/>
      <c r="B17" s="74">
        <v>6</v>
      </c>
      <c r="C17" s="75" t="s">
        <v>88</v>
      </c>
    </row>
    <row r="18" spans="1:3" ht="15">
      <c r="A18" s="64"/>
      <c r="B18" s="74">
        <v>9</v>
      </c>
      <c r="C18" s="75" t="s">
        <v>91</v>
      </c>
    </row>
    <row r="19" spans="1:3" ht="15">
      <c r="A19" s="64"/>
      <c r="B19" s="74">
        <v>10</v>
      </c>
      <c r="C19" s="75" t="s">
        <v>86</v>
      </c>
    </row>
  </sheetData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300" r:id="rId1"/>
  <headerFooter alignWithMargins="0">
    <oddHeader>&amp;A</oddHeader>
    <oddFooter>Seite &amp;P</oddFooter>
  </headerFooter>
  <ignoredErrors>
    <ignoredError sqref="C7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workbookViewId="0"/>
  </sheetViews>
  <sheetFormatPr baseColWidth="10" defaultColWidth="8.28515625" defaultRowHeight="12.75"/>
  <cols>
    <col min="1" max="1" width="12" style="6" customWidth="1"/>
    <col min="2" max="2" width="11.5703125" style="5" bestFit="1" customWidth="1"/>
    <col min="3" max="3" width="9.42578125" style="5" bestFit="1" customWidth="1"/>
    <col min="4" max="4" width="10.85546875" style="5" bestFit="1" customWidth="1"/>
    <col min="5" max="5" width="8.5703125" style="5" bestFit="1" customWidth="1"/>
    <col min="6" max="6" width="19.7109375" style="5" bestFit="1" customWidth="1"/>
    <col min="7" max="253" width="11.5703125" style="5" customWidth="1"/>
    <col min="254" max="254" width="12" style="5" customWidth="1"/>
    <col min="255" max="255" width="6.7109375" style="5" customWidth="1"/>
    <col min="256" max="16384" width="8.28515625" style="5"/>
  </cols>
  <sheetData>
    <row r="1" spans="1:6">
      <c r="A1" s="3" t="s">
        <v>1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</row>
    <row r="2" spans="1:6">
      <c r="A2" s="6">
        <v>37591</v>
      </c>
      <c r="B2" s="5">
        <v>4</v>
      </c>
      <c r="C2" s="7">
        <v>1013</v>
      </c>
      <c r="D2" s="5">
        <v>0</v>
      </c>
      <c r="E2" s="5">
        <v>4</v>
      </c>
      <c r="F2" s="5">
        <v>310</v>
      </c>
    </row>
    <row r="3" spans="1:6">
      <c r="A3" s="6">
        <v>37592</v>
      </c>
      <c r="B3" s="5">
        <v>4</v>
      </c>
      <c r="C3" s="7">
        <v>1008</v>
      </c>
      <c r="D3" s="5">
        <v>0</v>
      </c>
      <c r="E3" s="5">
        <v>5</v>
      </c>
      <c r="F3" s="5">
        <v>315</v>
      </c>
    </row>
    <row r="4" spans="1:6">
      <c r="A4" s="6">
        <v>37593</v>
      </c>
      <c r="B4" s="5">
        <v>4</v>
      </c>
      <c r="C4" s="7">
        <v>1003</v>
      </c>
      <c r="D4" s="5">
        <v>0</v>
      </c>
      <c r="E4" s="5">
        <v>6</v>
      </c>
      <c r="F4" s="5">
        <v>317</v>
      </c>
    </row>
    <row r="5" spans="1:6">
      <c r="A5" s="6">
        <v>37594</v>
      </c>
      <c r="B5" s="5">
        <v>4</v>
      </c>
      <c r="C5" s="7">
        <v>997</v>
      </c>
      <c r="D5" s="5">
        <v>0</v>
      </c>
      <c r="E5" s="5">
        <v>5</v>
      </c>
      <c r="F5" s="5">
        <v>319</v>
      </c>
    </row>
    <row r="6" spans="1:6">
      <c r="A6" s="6">
        <v>37595</v>
      </c>
      <c r="B6" s="5">
        <v>4</v>
      </c>
      <c r="C6" s="7">
        <v>992</v>
      </c>
      <c r="D6" s="5">
        <v>0</v>
      </c>
      <c r="E6" s="5">
        <v>6</v>
      </c>
      <c r="F6" s="5">
        <v>321</v>
      </c>
    </row>
    <row r="7" spans="1:6">
      <c r="A7" s="6">
        <v>37596</v>
      </c>
      <c r="B7" s="5">
        <v>4</v>
      </c>
      <c r="C7" s="7">
        <v>987</v>
      </c>
      <c r="D7" s="5">
        <v>5</v>
      </c>
      <c r="E7" s="5">
        <v>2</v>
      </c>
      <c r="F7" s="5">
        <v>323</v>
      </c>
    </row>
    <row r="8" spans="1:6">
      <c r="A8" s="6">
        <v>37597</v>
      </c>
      <c r="B8" s="5">
        <v>3</v>
      </c>
      <c r="C8" s="7">
        <v>981</v>
      </c>
      <c r="D8" s="5">
        <v>10</v>
      </c>
      <c r="E8" s="5">
        <v>0</v>
      </c>
      <c r="F8" s="5">
        <v>325</v>
      </c>
    </row>
    <row r="9" spans="1:6">
      <c r="A9" s="6">
        <v>37598</v>
      </c>
      <c r="B9" s="5">
        <v>3</v>
      </c>
      <c r="C9" s="7">
        <v>976</v>
      </c>
      <c r="D9" s="5">
        <v>0</v>
      </c>
      <c r="E9" s="5">
        <v>0</v>
      </c>
      <c r="F9" s="5">
        <v>327</v>
      </c>
    </row>
    <row r="10" spans="1:6">
      <c r="A10" s="6">
        <v>37599</v>
      </c>
      <c r="B10" s="5">
        <v>3</v>
      </c>
      <c r="C10" s="7">
        <v>971</v>
      </c>
      <c r="D10" s="5">
        <v>8</v>
      </c>
      <c r="E10" s="5">
        <v>0</v>
      </c>
      <c r="F10" s="5">
        <v>329</v>
      </c>
    </row>
    <row r="11" spans="1:6">
      <c r="A11" s="6">
        <v>37600</v>
      </c>
      <c r="B11" s="5">
        <v>2</v>
      </c>
      <c r="C11" s="7">
        <v>965</v>
      </c>
      <c r="D11" s="5">
        <v>12</v>
      </c>
      <c r="E11" s="5">
        <v>0</v>
      </c>
      <c r="F11" s="5">
        <v>310</v>
      </c>
    </row>
    <row r="12" spans="1:6">
      <c r="A12" s="6">
        <v>37601</v>
      </c>
      <c r="B12" s="5">
        <v>1</v>
      </c>
      <c r="C12" s="7">
        <v>960</v>
      </c>
      <c r="D12" s="5">
        <v>14</v>
      </c>
      <c r="E12" s="5">
        <v>0</v>
      </c>
      <c r="F12" s="5">
        <v>309</v>
      </c>
    </row>
    <row r="13" spans="1:6">
      <c r="A13" s="6">
        <v>37602</v>
      </c>
      <c r="B13" s="5">
        <v>0</v>
      </c>
      <c r="C13" s="7">
        <v>955</v>
      </c>
      <c r="D13" s="5">
        <v>12</v>
      </c>
      <c r="E13" s="5">
        <v>0</v>
      </c>
      <c r="F13" s="5">
        <v>308</v>
      </c>
    </row>
    <row r="14" spans="1:6">
      <c r="A14" s="6">
        <v>37603</v>
      </c>
      <c r="B14" s="5">
        <v>-3</v>
      </c>
      <c r="C14" s="7">
        <v>957</v>
      </c>
      <c r="D14" s="5">
        <v>15</v>
      </c>
      <c r="E14" s="5">
        <v>0</v>
      </c>
      <c r="F14" s="5">
        <v>307</v>
      </c>
    </row>
    <row r="15" spans="1:6">
      <c r="A15" s="6">
        <v>37604</v>
      </c>
      <c r="B15" s="5">
        <v>1</v>
      </c>
      <c r="C15" s="7">
        <v>960</v>
      </c>
      <c r="D15" s="5">
        <v>0</v>
      </c>
      <c r="E15" s="5">
        <v>3</v>
      </c>
      <c r="F15" s="5">
        <v>306</v>
      </c>
    </row>
    <row r="16" spans="1:6">
      <c r="A16" s="6">
        <v>37605</v>
      </c>
      <c r="B16" s="5">
        <v>2</v>
      </c>
      <c r="C16" s="7">
        <v>963</v>
      </c>
      <c r="D16" s="5">
        <v>0</v>
      </c>
      <c r="E16" s="5">
        <v>5</v>
      </c>
      <c r="F16" s="5">
        <v>308</v>
      </c>
    </row>
    <row r="17" spans="1:6">
      <c r="A17" s="6">
        <v>37606</v>
      </c>
      <c r="B17" s="5">
        <v>3</v>
      </c>
      <c r="C17" s="7">
        <v>965</v>
      </c>
      <c r="D17" s="5">
        <v>0</v>
      </c>
      <c r="E17" s="5">
        <v>4</v>
      </c>
      <c r="F17" s="5">
        <v>310</v>
      </c>
    </row>
    <row r="18" spans="1:6">
      <c r="A18" s="6">
        <v>37607</v>
      </c>
      <c r="B18" s="5">
        <v>4</v>
      </c>
      <c r="C18" s="7">
        <v>968</v>
      </c>
      <c r="D18" s="5">
        <v>0</v>
      </c>
      <c r="E18" s="5">
        <v>5</v>
      </c>
      <c r="F18" s="5">
        <v>312</v>
      </c>
    </row>
    <row r="19" spans="1:6">
      <c r="A19" s="6">
        <v>37608</v>
      </c>
      <c r="B19" s="5">
        <v>5</v>
      </c>
      <c r="C19" s="7">
        <v>971</v>
      </c>
      <c r="D19" s="5">
        <v>4</v>
      </c>
      <c r="E19" s="5">
        <v>2</v>
      </c>
      <c r="F19" s="5">
        <v>314</v>
      </c>
    </row>
    <row r="20" spans="1:6">
      <c r="A20" s="6">
        <v>37609</v>
      </c>
      <c r="B20" s="5">
        <v>4</v>
      </c>
      <c r="C20" s="7">
        <v>973</v>
      </c>
      <c r="D20" s="5">
        <v>5</v>
      </c>
      <c r="E20" s="5">
        <v>3</v>
      </c>
      <c r="F20" s="5">
        <v>316</v>
      </c>
    </row>
    <row r="21" spans="1:6">
      <c r="A21" s="6">
        <v>37610</v>
      </c>
      <c r="B21" s="5">
        <v>0</v>
      </c>
      <c r="C21" s="7">
        <v>976</v>
      </c>
      <c r="D21" s="5">
        <v>0</v>
      </c>
      <c r="E21" s="5">
        <v>2</v>
      </c>
      <c r="F21" s="5">
        <v>318</v>
      </c>
    </row>
    <row r="22" spans="1:6">
      <c r="A22" s="6">
        <v>37611</v>
      </c>
      <c r="B22" s="5">
        <v>-3</v>
      </c>
      <c r="C22" s="7">
        <v>979</v>
      </c>
      <c r="D22" s="5">
        <v>0</v>
      </c>
      <c r="E22" s="5">
        <v>4</v>
      </c>
      <c r="F22" s="5">
        <v>315</v>
      </c>
    </row>
    <row r="23" spans="1:6">
      <c r="A23" s="6">
        <v>37612</v>
      </c>
      <c r="B23" s="5">
        <v>-4</v>
      </c>
      <c r="C23" s="7">
        <v>981</v>
      </c>
      <c r="D23" s="5">
        <v>6</v>
      </c>
      <c r="E23" s="5">
        <v>4</v>
      </c>
      <c r="F23" s="5">
        <v>312</v>
      </c>
    </row>
    <row r="24" spans="1:6">
      <c r="A24" s="6">
        <v>37613</v>
      </c>
      <c r="B24" s="5">
        <v>-5</v>
      </c>
      <c r="C24" s="7">
        <v>984</v>
      </c>
      <c r="D24" s="5">
        <v>0</v>
      </c>
      <c r="E24" s="5">
        <v>3</v>
      </c>
      <c r="F24" s="5">
        <v>309</v>
      </c>
    </row>
    <row r="25" spans="1:6">
      <c r="A25" s="6">
        <v>37614</v>
      </c>
      <c r="B25" s="5">
        <v>-5</v>
      </c>
      <c r="C25" s="7">
        <v>987</v>
      </c>
      <c r="D25" s="5">
        <v>0</v>
      </c>
      <c r="E25" s="5">
        <v>4</v>
      </c>
      <c r="F25" s="5">
        <v>306</v>
      </c>
    </row>
    <row r="26" spans="1:6">
      <c r="A26" s="6">
        <v>37615</v>
      </c>
      <c r="B26" s="5">
        <v>-5</v>
      </c>
      <c r="C26" s="7">
        <v>989</v>
      </c>
      <c r="D26" s="5">
        <v>0</v>
      </c>
      <c r="E26" s="5">
        <v>5</v>
      </c>
      <c r="F26" s="5">
        <v>303</v>
      </c>
    </row>
    <row r="27" spans="1:6">
      <c r="A27" s="6">
        <v>37616</v>
      </c>
      <c r="B27" s="5">
        <v>-5</v>
      </c>
      <c r="C27" s="7">
        <v>992</v>
      </c>
      <c r="D27" s="5">
        <v>0</v>
      </c>
      <c r="E27" s="5">
        <v>5</v>
      </c>
      <c r="F27" s="5">
        <v>300</v>
      </c>
    </row>
    <row r="28" spans="1:6">
      <c r="A28" s="6">
        <v>37617</v>
      </c>
      <c r="B28" s="5">
        <v>1</v>
      </c>
      <c r="C28" s="7">
        <v>995</v>
      </c>
      <c r="D28" s="5">
        <v>10</v>
      </c>
      <c r="E28" s="5">
        <v>2</v>
      </c>
      <c r="F28" s="5">
        <v>297</v>
      </c>
    </row>
    <row r="29" spans="1:6">
      <c r="A29" s="6">
        <v>37618</v>
      </c>
      <c r="B29" s="5">
        <v>3</v>
      </c>
      <c r="C29" s="7">
        <v>997</v>
      </c>
      <c r="D29" s="5">
        <v>0</v>
      </c>
      <c r="E29" s="5">
        <v>3</v>
      </c>
      <c r="F29" s="5">
        <v>294</v>
      </c>
    </row>
    <row r="30" spans="1:6">
      <c r="A30" s="6">
        <v>37619</v>
      </c>
      <c r="B30" s="5">
        <v>4</v>
      </c>
      <c r="C30" s="7">
        <v>1001</v>
      </c>
      <c r="D30" s="5">
        <v>0</v>
      </c>
      <c r="E30" s="5">
        <v>4</v>
      </c>
      <c r="F30" s="5">
        <v>299</v>
      </c>
    </row>
    <row r="31" spans="1:6">
      <c r="A31" s="6">
        <v>37620</v>
      </c>
      <c r="B31" s="5">
        <v>5</v>
      </c>
      <c r="C31" s="7">
        <v>1005</v>
      </c>
      <c r="D31" s="5">
        <v>0</v>
      </c>
      <c r="E31" s="5">
        <v>5</v>
      </c>
      <c r="F31" s="5">
        <v>301</v>
      </c>
    </row>
    <row r="32" spans="1:6">
      <c r="A32" s="6">
        <v>37621</v>
      </c>
      <c r="B32" s="5">
        <v>7</v>
      </c>
      <c r="C32" s="7">
        <v>1009</v>
      </c>
      <c r="D32" s="5">
        <v>0</v>
      </c>
      <c r="E32" s="5">
        <v>4</v>
      </c>
      <c r="F32" s="5">
        <v>298</v>
      </c>
    </row>
    <row r="33" spans="1:6">
      <c r="A33" s="6">
        <v>37622</v>
      </c>
      <c r="B33" s="5">
        <v>8</v>
      </c>
      <c r="C33" s="7">
        <v>1013</v>
      </c>
      <c r="D33" s="5">
        <v>0</v>
      </c>
      <c r="E33" s="5">
        <v>4</v>
      </c>
      <c r="F33" s="5">
        <v>295</v>
      </c>
    </row>
    <row r="34" spans="1:6">
      <c r="A34" s="6">
        <v>37623</v>
      </c>
      <c r="B34" s="5">
        <v>10</v>
      </c>
      <c r="C34" s="7">
        <v>1017</v>
      </c>
      <c r="D34" s="5">
        <v>0</v>
      </c>
      <c r="E34" s="5">
        <v>5</v>
      </c>
      <c r="F34" s="5">
        <v>292</v>
      </c>
    </row>
    <row r="35" spans="1:6">
      <c r="A35" s="6">
        <v>37624</v>
      </c>
      <c r="B35" s="5">
        <v>11</v>
      </c>
      <c r="C35" s="7">
        <v>1021</v>
      </c>
      <c r="D35" s="5">
        <v>0</v>
      </c>
      <c r="E35" s="5">
        <v>4</v>
      </c>
      <c r="F35" s="5">
        <v>289</v>
      </c>
    </row>
    <row r="36" spans="1:6">
      <c r="A36" s="6">
        <v>37625</v>
      </c>
      <c r="B36" s="5">
        <v>3</v>
      </c>
      <c r="C36" s="7">
        <v>1025</v>
      </c>
      <c r="D36" s="5">
        <v>0</v>
      </c>
      <c r="E36" s="5">
        <v>4</v>
      </c>
      <c r="F36" s="5">
        <v>286</v>
      </c>
    </row>
    <row r="37" spans="1:6">
      <c r="A37" s="6">
        <v>37626</v>
      </c>
      <c r="B37" s="5">
        <v>2</v>
      </c>
      <c r="C37" s="7">
        <v>1029</v>
      </c>
      <c r="D37" s="5">
        <v>0</v>
      </c>
      <c r="E37" s="5">
        <v>5</v>
      </c>
      <c r="F37" s="5">
        <v>283</v>
      </c>
    </row>
    <row r="38" spans="1:6">
      <c r="A38" s="6">
        <v>37627</v>
      </c>
      <c r="B38" s="5">
        <v>1</v>
      </c>
      <c r="C38" s="7">
        <v>1033</v>
      </c>
      <c r="D38" s="5">
        <v>0</v>
      </c>
      <c r="E38" s="5">
        <v>5</v>
      </c>
      <c r="F38" s="5">
        <v>280</v>
      </c>
    </row>
    <row r="39" spans="1:6">
      <c r="A39" s="6">
        <v>37628</v>
      </c>
      <c r="B39" s="5">
        <v>0</v>
      </c>
      <c r="C39" s="7">
        <v>1035</v>
      </c>
      <c r="D39" s="5">
        <v>6</v>
      </c>
      <c r="E39" s="5">
        <v>2</v>
      </c>
      <c r="F39" s="5">
        <v>277</v>
      </c>
    </row>
    <row r="40" spans="1:6">
      <c r="A40" s="6">
        <v>37629</v>
      </c>
      <c r="B40" s="5">
        <v>-1</v>
      </c>
      <c r="C40" s="7">
        <v>1036</v>
      </c>
      <c r="D40" s="5">
        <v>4</v>
      </c>
      <c r="E40" s="5">
        <v>0</v>
      </c>
      <c r="F40" s="5">
        <v>281</v>
      </c>
    </row>
    <row r="41" spans="1:6">
      <c r="A41" s="6">
        <v>37630</v>
      </c>
      <c r="B41" s="5">
        <v>-2</v>
      </c>
      <c r="C41" s="7">
        <v>1037</v>
      </c>
      <c r="D41" s="5">
        <v>4</v>
      </c>
      <c r="E41" s="5">
        <v>0</v>
      </c>
      <c r="F41" s="5">
        <v>285</v>
      </c>
    </row>
    <row r="42" spans="1:6">
      <c r="A42" s="6">
        <v>37631</v>
      </c>
      <c r="B42" s="5">
        <v>-3</v>
      </c>
      <c r="C42" s="7">
        <v>1039</v>
      </c>
      <c r="D42" s="5">
        <v>0</v>
      </c>
      <c r="E42" s="5">
        <v>0</v>
      </c>
      <c r="F42" s="5">
        <v>289</v>
      </c>
    </row>
    <row r="43" spans="1:6">
      <c r="A43" s="6">
        <v>37632</v>
      </c>
      <c r="B43" s="5">
        <v>-4</v>
      </c>
      <c r="C43" s="7">
        <v>1040</v>
      </c>
      <c r="D43" s="5">
        <v>0</v>
      </c>
      <c r="E43" s="5">
        <v>3</v>
      </c>
      <c r="F43" s="5">
        <v>280</v>
      </c>
    </row>
    <row r="44" spans="1:6">
      <c r="A44" s="6">
        <v>37633</v>
      </c>
      <c r="B44" s="5">
        <v>-5</v>
      </c>
      <c r="C44" s="7">
        <v>1041</v>
      </c>
      <c r="D44" s="5">
        <v>0</v>
      </c>
      <c r="E44" s="5">
        <v>4</v>
      </c>
      <c r="F44" s="5">
        <v>271</v>
      </c>
    </row>
    <row r="45" spans="1:6">
      <c r="A45" s="6">
        <v>37634</v>
      </c>
      <c r="B45" s="5">
        <v>-6</v>
      </c>
      <c r="C45" s="7">
        <v>1043</v>
      </c>
      <c r="D45" s="5">
        <v>0</v>
      </c>
      <c r="E45" s="5">
        <v>5</v>
      </c>
      <c r="F45" s="5">
        <v>262</v>
      </c>
    </row>
    <row r="46" spans="1:6">
      <c r="A46" s="6">
        <v>37635</v>
      </c>
      <c r="B46" s="5">
        <v>-7</v>
      </c>
      <c r="C46" s="7">
        <v>1044</v>
      </c>
      <c r="D46" s="5">
        <v>0</v>
      </c>
      <c r="E46" s="5">
        <v>5</v>
      </c>
      <c r="F46" s="5">
        <v>253</v>
      </c>
    </row>
    <row r="47" spans="1:6">
      <c r="A47" s="6">
        <v>37636</v>
      </c>
      <c r="B47" s="5">
        <v>-8</v>
      </c>
      <c r="C47" s="7">
        <v>1045</v>
      </c>
      <c r="D47" s="5">
        <v>12</v>
      </c>
      <c r="E47" s="5">
        <v>2</v>
      </c>
      <c r="F47" s="5">
        <v>244</v>
      </c>
    </row>
    <row r="48" spans="1:6">
      <c r="A48" s="6">
        <v>37637</v>
      </c>
      <c r="B48" s="5">
        <v>-9</v>
      </c>
      <c r="C48" s="7">
        <v>1047</v>
      </c>
      <c r="D48" s="5">
        <v>0</v>
      </c>
      <c r="E48" s="5">
        <v>3</v>
      </c>
      <c r="F48" s="5">
        <v>251</v>
      </c>
    </row>
    <row r="49" spans="1:8">
      <c r="A49" s="6">
        <v>37638</v>
      </c>
      <c r="B49" s="5">
        <v>-5</v>
      </c>
      <c r="C49" s="7">
        <v>1040</v>
      </c>
      <c r="D49" s="5">
        <v>0</v>
      </c>
      <c r="E49" s="5">
        <v>2</v>
      </c>
      <c r="F49" s="5">
        <v>236</v>
      </c>
    </row>
    <row r="50" spans="1:8">
      <c r="A50" s="6">
        <v>37639</v>
      </c>
      <c r="B50" s="5">
        <v>0</v>
      </c>
      <c r="C50" s="7">
        <v>1033</v>
      </c>
      <c r="D50" s="5">
        <v>0</v>
      </c>
      <c r="E50" s="5">
        <v>4</v>
      </c>
      <c r="F50" s="5">
        <v>217</v>
      </c>
    </row>
    <row r="51" spans="1:8">
      <c r="A51" s="6">
        <v>37640</v>
      </c>
      <c r="B51" s="5">
        <v>3</v>
      </c>
      <c r="C51" s="7">
        <v>1027</v>
      </c>
      <c r="D51" s="5">
        <v>0</v>
      </c>
      <c r="E51" s="5">
        <v>4</v>
      </c>
      <c r="F51" s="5">
        <v>217</v>
      </c>
    </row>
    <row r="52" spans="1:8">
      <c r="A52" s="6">
        <v>37641</v>
      </c>
      <c r="B52" s="5">
        <v>5</v>
      </c>
      <c r="C52" s="7">
        <v>1020</v>
      </c>
      <c r="D52" s="5">
        <v>0</v>
      </c>
      <c r="E52" s="5">
        <v>5</v>
      </c>
      <c r="F52" s="5">
        <v>217</v>
      </c>
    </row>
    <row r="53" spans="1:8">
      <c r="A53" s="6">
        <v>37642</v>
      </c>
      <c r="B53" s="5">
        <v>7</v>
      </c>
      <c r="C53" s="7">
        <v>1013</v>
      </c>
      <c r="D53" s="5">
        <v>0</v>
      </c>
      <c r="E53" s="5">
        <v>6</v>
      </c>
      <c r="F53" s="5">
        <v>219</v>
      </c>
    </row>
    <row r="54" spans="1:8">
      <c r="A54" s="6">
        <v>37643</v>
      </c>
      <c r="B54" s="5">
        <v>9</v>
      </c>
      <c r="C54" s="7">
        <v>1007</v>
      </c>
      <c r="D54" s="5">
        <v>0</v>
      </c>
      <c r="E54" s="5">
        <v>6</v>
      </c>
      <c r="F54" s="5">
        <v>217</v>
      </c>
    </row>
    <row r="55" spans="1:8">
      <c r="A55" s="6">
        <v>37644</v>
      </c>
      <c r="B55" s="5">
        <v>11</v>
      </c>
      <c r="C55" s="7">
        <v>1000</v>
      </c>
      <c r="D55" s="5">
        <v>0</v>
      </c>
      <c r="E55" s="5">
        <v>6</v>
      </c>
      <c r="F55" s="5">
        <v>217</v>
      </c>
    </row>
    <row r="56" spans="1:8">
      <c r="A56" s="6">
        <v>37645</v>
      </c>
      <c r="B56" s="5">
        <v>13</v>
      </c>
      <c r="C56" s="7">
        <v>993</v>
      </c>
      <c r="D56" s="5">
        <v>0</v>
      </c>
      <c r="E56" s="5">
        <v>6</v>
      </c>
      <c r="F56" s="5">
        <v>213</v>
      </c>
    </row>
    <row r="57" spans="1:8">
      <c r="A57" s="6">
        <v>37646</v>
      </c>
      <c r="B57" s="5">
        <v>15</v>
      </c>
      <c r="C57" s="7">
        <v>987</v>
      </c>
      <c r="D57" s="5">
        <v>0</v>
      </c>
      <c r="E57" s="5">
        <v>5</v>
      </c>
      <c r="F57" s="5">
        <v>217</v>
      </c>
    </row>
    <row r="58" spans="1:8">
      <c r="A58" s="6">
        <v>37647</v>
      </c>
      <c r="B58" s="5">
        <v>9</v>
      </c>
      <c r="C58" s="7">
        <v>980</v>
      </c>
      <c r="D58" s="5">
        <v>14</v>
      </c>
      <c r="E58" s="5">
        <v>0</v>
      </c>
      <c r="F58" s="5">
        <v>217</v>
      </c>
    </row>
    <row r="59" spans="1:8">
      <c r="A59" s="6">
        <v>37648</v>
      </c>
      <c r="B59" s="5">
        <v>4</v>
      </c>
      <c r="C59" s="7">
        <v>973</v>
      </c>
      <c r="D59" s="5">
        <v>9</v>
      </c>
      <c r="E59" s="5">
        <v>0</v>
      </c>
      <c r="F59" s="5">
        <v>225</v>
      </c>
    </row>
    <row r="60" spans="1:8">
      <c r="A60" s="6">
        <v>37649</v>
      </c>
      <c r="B60" s="5">
        <v>3</v>
      </c>
      <c r="C60" s="7">
        <v>967</v>
      </c>
      <c r="D60" s="5">
        <v>6</v>
      </c>
      <c r="E60" s="5">
        <v>0</v>
      </c>
      <c r="F60" s="5">
        <v>233</v>
      </c>
    </row>
    <row r="61" spans="1:8">
      <c r="A61" s="6">
        <v>37650</v>
      </c>
      <c r="B61" s="5">
        <v>3</v>
      </c>
      <c r="C61" s="7">
        <v>960</v>
      </c>
      <c r="D61" s="5">
        <v>11</v>
      </c>
      <c r="E61" s="5">
        <v>0</v>
      </c>
      <c r="F61" s="5">
        <v>245</v>
      </c>
    </row>
    <row r="62" spans="1:8">
      <c r="A62" s="6">
        <v>37651</v>
      </c>
      <c r="B62" s="5">
        <v>3</v>
      </c>
      <c r="C62" s="7">
        <v>964</v>
      </c>
      <c r="D62" s="5">
        <v>8</v>
      </c>
      <c r="E62" s="5">
        <v>0</v>
      </c>
      <c r="F62" s="5">
        <v>249</v>
      </c>
    </row>
    <row r="63" spans="1:8">
      <c r="A63" s="6">
        <v>37652</v>
      </c>
      <c r="B63" s="5">
        <v>3</v>
      </c>
      <c r="C63" s="7">
        <v>961</v>
      </c>
      <c r="D63" s="5">
        <v>0</v>
      </c>
      <c r="E63" s="5">
        <v>0</v>
      </c>
      <c r="F63" s="5">
        <v>257</v>
      </c>
    </row>
    <row r="64" spans="1:8">
      <c r="A64" s="6">
        <v>37653</v>
      </c>
      <c r="B64" s="5">
        <v>3</v>
      </c>
      <c r="C64" s="7">
        <v>969</v>
      </c>
      <c r="D64" s="5">
        <v>0</v>
      </c>
      <c r="E64" s="5">
        <v>0</v>
      </c>
      <c r="F64" s="5">
        <v>265</v>
      </c>
      <c r="H64" s="7"/>
    </row>
    <row r="65" spans="1:8">
      <c r="A65" s="6">
        <v>37654</v>
      </c>
      <c r="B65" s="5">
        <v>0</v>
      </c>
      <c r="C65" s="7">
        <v>977</v>
      </c>
      <c r="D65" s="5">
        <v>10</v>
      </c>
      <c r="E65" s="5">
        <v>0</v>
      </c>
      <c r="F65" s="5">
        <v>249</v>
      </c>
      <c r="H65" s="7"/>
    </row>
    <row r="66" spans="1:8">
      <c r="A66" s="6">
        <v>37655</v>
      </c>
      <c r="B66" s="5">
        <v>-3</v>
      </c>
      <c r="C66" s="7">
        <v>985</v>
      </c>
      <c r="D66" s="5">
        <v>15</v>
      </c>
      <c r="E66" s="5">
        <v>0</v>
      </c>
      <c r="F66" s="5">
        <v>257</v>
      </c>
      <c r="H66" s="7"/>
    </row>
    <row r="67" spans="1:8">
      <c r="A67" s="6">
        <v>37656</v>
      </c>
      <c r="B67" s="5">
        <v>-3</v>
      </c>
      <c r="C67" s="7">
        <v>993</v>
      </c>
      <c r="D67" s="5">
        <v>0</v>
      </c>
      <c r="E67" s="5">
        <v>2</v>
      </c>
      <c r="F67" s="5">
        <v>263</v>
      </c>
      <c r="H67" s="7"/>
    </row>
    <row r="68" spans="1:8">
      <c r="A68" s="6">
        <v>37657</v>
      </c>
      <c r="B68" s="5">
        <v>-3</v>
      </c>
      <c r="C68" s="7">
        <v>1001</v>
      </c>
      <c r="D68" s="5">
        <v>0</v>
      </c>
      <c r="E68" s="5">
        <v>2</v>
      </c>
      <c r="F68" s="5">
        <v>249</v>
      </c>
      <c r="H68" s="7"/>
    </row>
    <row r="69" spans="1:8">
      <c r="A69" s="6">
        <v>37658</v>
      </c>
      <c r="B69" s="5">
        <v>-3</v>
      </c>
      <c r="C69" s="7">
        <v>1009</v>
      </c>
      <c r="D69" s="5">
        <v>0</v>
      </c>
      <c r="E69" s="5">
        <v>4</v>
      </c>
      <c r="F69" s="5">
        <v>257</v>
      </c>
      <c r="H69" s="7"/>
    </row>
    <row r="70" spans="1:8">
      <c r="A70" s="6">
        <v>37659</v>
      </c>
      <c r="B70" s="5">
        <v>-3</v>
      </c>
      <c r="C70" s="7">
        <v>1017</v>
      </c>
      <c r="D70" s="5">
        <v>0</v>
      </c>
      <c r="E70" s="5">
        <v>6</v>
      </c>
      <c r="F70" s="5">
        <v>257</v>
      </c>
      <c r="H70" s="7"/>
    </row>
    <row r="71" spans="1:8">
      <c r="A71" s="6">
        <v>37660</v>
      </c>
      <c r="B71" s="5">
        <v>1</v>
      </c>
      <c r="C71" s="7">
        <v>973</v>
      </c>
      <c r="D71" s="5">
        <v>21</v>
      </c>
      <c r="E71" s="5">
        <v>1</v>
      </c>
      <c r="F71" s="5">
        <v>257</v>
      </c>
      <c r="H71" s="7"/>
    </row>
    <row r="72" spans="1:8">
      <c r="A72" s="6">
        <v>37661</v>
      </c>
      <c r="B72" s="5">
        <v>3</v>
      </c>
      <c r="C72" s="7">
        <v>967</v>
      </c>
      <c r="D72" s="5">
        <v>0</v>
      </c>
      <c r="E72" s="5">
        <v>2</v>
      </c>
      <c r="F72" s="5">
        <v>270</v>
      </c>
      <c r="H72" s="7"/>
    </row>
    <row r="73" spans="1:8">
      <c r="A73" s="6">
        <v>37662</v>
      </c>
      <c r="B73" s="5">
        <v>5</v>
      </c>
      <c r="C73" s="7">
        <v>960</v>
      </c>
      <c r="D73" s="5">
        <v>0</v>
      </c>
      <c r="E73" s="5">
        <v>6</v>
      </c>
      <c r="F73" s="5">
        <v>283</v>
      </c>
      <c r="H73" s="7"/>
    </row>
    <row r="74" spans="1:8">
      <c r="A74" s="6">
        <v>37663</v>
      </c>
      <c r="B74" s="5">
        <v>7</v>
      </c>
      <c r="C74" s="7">
        <v>953</v>
      </c>
      <c r="D74" s="5">
        <v>8</v>
      </c>
      <c r="E74" s="5">
        <v>3</v>
      </c>
      <c r="F74" s="5">
        <v>296</v>
      </c>
      <c r="H74" s="7"/>
    </row>
    <row r="75" spans="1:8">
      <c r="A75" s="6">
        <v>37664</v>
      </c>
      <c r="B75" s="5">
        <v>9</v>
      </c>
      <c r="C75" s="7">
        <v>961</v>
      </c>
      <c r="D75" s="5">
        <v>0</v>
      </c>
      <c r="E75" s="5">
        <v>6</v>
      </c>
      <c r="F75" s="5">
        <v>309</v>
      </c>
      <c r="H75" s="7"/>
    </row>
    <row r="76" spans="1:8">
      <c r="A76" s="6">
        <v>37665</v>
      </c>
      <c r="B76" s="5">
        <v>11</v>
      </c>
      <c r="C76" s="7">
        <v>969</v>
      </c>
      <c r="D76" s="5">
        <v>0</v>
      </c>
      <c r="E76" s="5">
        <v>6</v>
      </c>
      <c r="F76" s="5">
        <v>322</v>
      </c>
      <c r="H76" s="7"/>
    </row>
    <row r="77" spans="1:8">
      <c r="A77" s="6">
        <v>37666</v>
      </c>
      <c r="B77" s="5">
        <v>10</v>
      </c>
      <c r="C77" s="7">
        <v>977</v>
      </c>
      <c r="D77" s="5">
        <v>6</v>
      </c>
      <c r="E77" s="5">
        <v>3</v>
      </c>
      <c r="F77" s="5">
        <v>322</v>
      </c>
      <c r="H77" s="7"/>
    </row>
    <row r="78" spans="1:8">
      <c r="A78" s="6">
        <v>37667</v>
      </c>
      <c r="B78" s="5">
        <v>7</v>
      </c>
      <c r="C78" s="7">
        <v>985</v>
      </c>
      <c r="D78" s="5">
        <v>5</v>
      </c>
      <c r="E78" s="5">
        <v>1</v>
      </c>
      <c r="F78" s="5">
        <v>322</v>
      </c>
      <c r="H78" s="7"/>
    </row>
    <row r="79" spans="1:8">
      <c r="A79" s="6">
        <v>37668</v>
      </c>
      <c r="B79" s="5">
        <v>9</v>
      </c>
      <c r="C79" s="7">
        <v>993</v>
      </c>
      <c r="D79" s="5">
        <v>4</v>
      </c>
      <c r="E79" s="5">
        <v>0</v>
      </c>
      <c r="F79" s="5">
        <v>334</v>
      </c>
      <c r="H79" s="7"/>
    </row>
    <row r="80" spans="1:8">
      <c r="A80" s="6">
        <v>37669</v>
      </c>
      <c r="B80" s="5">
        <v>6</v>
      </c>
      <c r="C80" s="7">
        <v>973</v>
      </c>
      <c r="D80" s="5">
        <v>0</v>
      </c>
      <c r="E80" s="5">
        <v>0</v>
      </c>
      <c r="F80" s="5">
        <v>330</v>
      </c>
      <c r="H80" s="7"/>
    </row>
    <row r="81" spans="1:8">
      <c r="A81" s="6">
        <v>37670</v>
      </c>
      <c r="B81" s="5">
        <v>4</v>
      </c>
      <c r="C81" s="7">
        <v>967</v>
      </c>
      <c r="D81" s="5">
        <v>0</v>
      </c>
      <c r="E81" s="5">
        <v>0</v>
      </c>
      <c r="F81" s="5">
        <v>326</v>
      </c>
      <c r="H81" s="7"/>
    </row>
    <row r="82" spans="1:8">
      <c r="A82" s="6">
        <v>37671</v>
      </c>
      <c r="B82" s="5">
        <v>2</v>
      </c>
      <c r="C82" s="7">
        <v>960</v>
      </c>
      <c r="D82" s="5">
        <v>10</v>
      </c>
      <c r="E82" s="5">
        <v>0</v>
      </c>
      <c r="F82" s="5">
        <v>322</v>
      </c>
      <c r="H82" s="7"/>
    </row>
    <row r="83" spans="1:8">
      <c r="A83" s="6">
        <v>37672</v>
      </c>
      <c r="B83" s="5">
        <v>1</v>
      </c>
      <c r="C83" s="7">
        <v>953</v>
      </c>
      <c r="D83" s="5">
        <v>0</v>
      </c>
      <c r="E83" s="5">
        <v>0</v>
      </c>
      <c r="F83" s="5">
        <v>318</v>
      </c>
      <c r="H83" s="7"/>
    </row>
    <row r="84" spans="1:8">
      <c r="A84" s="6">
        <v>37673</v>
      </c>
      <c r="B84" s="5">
        <v>0</v>
      </c>
      <c r="C84" s="7">
        <v>961</v>
      </c>
      <c r="D84" s="5">
        <v>0</v>
      </c>
      <c r="E84" s="5">
        <v>0</v>
      </c>
      <c r="F84" s="5">
        <v>312</v>
      </c>
      <c r="H84" s="7"/>
    </row>
    <row r="85" spans="1:8">
      <c r="A85" s="6">
        <v>37674</v>
      </c>
      <c r="B85" s="5">
        <v>2</v>
      </c>
      <c r="C85" s="7">
        <v>969</v>
      </c>
      <c r="D85" s="5">
        <v>0</v>
      </c>
      <c r="E85" s="5">
        <v>3</v>
      </c>
      <c r="F85" s="5">
        <v>306</v>
      </c>
      <c r="H85" s="7"/>
    </row>
    <row r="86" spans="1:8">
      <c r="A86" s="6">
        <v>37675</v>
      </c>
      <c r="B86" s="5">
        <v>3</v>
      </c>
      <c r="C86" s="7">
        <v>977</v>
      </c>
      <c r="D86" s="5">
        <v>0</v>
      </c>
      <c r="E86" s="5">
        <v>4</v>
      </c>
      <c r="F86" s="5">
        <v>300</v>
      </c>
      <c r="H86" s="7"/>
    </row>
    <row r="87" spans="1:8">
      <c r="A87" s="6">
        <v>37676</v>
      </c>
      <c r="B87" s="5">
        <v>1</v>
      </c>
      <c r="C87" s="7">
        <v>1020</v>
      </c>
      <c r="D87" s="5">
        <v>0</v>
      </c>
      <c r="E87" s="5">
        <v>5</v>
      </c>
      <c r="F87" s="5">
        <v>294</v>
      </c>
      <c r="H87" s="7"/>
    </row>
    <row r="88" spans="1:8">
      <c r="A88" s="6">
        <v>37677</v>
      </c>
      <c r="B88" s="5">
        <v>0</v>
      </c>
      <c r="C88" s="7">
        <v>1013</v>
      </c>
      <c r="D88" s="5">
        <v>4</v>
      </c>
      <c r="E88" s="5">
        <v>6</v>
      </c>
      <c r="F88" s="5">
        <v>288</v>
      </c>
      <c r="H88" s="7"/>
    </row>
    <row r="89" spans="1:8">
      <c r="A89" s="6">
        <v>37678</v>
      </c>
      <c r="B89" s="5">
        <v>0</v>
      </c>
      <c r="C89" s="7">
        <v>1007</v>
      </c>
      <c r="D89" s="5">
        <v>0</v>
      </c>
      <c r="E89" s="5">
        <v>5</v>
      </c>
      <c r="F89" s="5">
        <v>290</v>
      </c>
      <c r="H89" s="7"/>
    </row>
    <row r="90" spans="1:8">
      <c r="A90" s="6">
        <v>37679</v>
      </c>
      <c r="B90" s="5">
        <v>0</v>
      </c>
      <c r="C90" s="7">
        <v>1000</v>
      </c>
      <c r="D90" s="5">
        <v>0</v>
      </c>
      <c r="E90" s="5">
        <v>6</v>
      </c>
      <c r="F90" s="5">
        <v>276</v>
      </c>
      <c r="H90" s="7"/>
    </row>
    <row r="91" spans="1:8">
      <c r="A91" s="6">
        <v>37680</v>
      </c>
      <c r="B91" s="5">
        <v>5</v>
      </c>
      <c r="C91" s="7">
        <v>993</v>
      </c>
      <c r="D91" s="5">
        <v>0</v>
      </c>
      <c r="E91" s="5">
        <v>7</v>
      </c>
      <c r="F91" s="5">
        <v>270</v>
      </c>
      <c r="H91" s="7"/>
    </row>
    <row r="92" spans="1:8">
      <c r="A92" s="6">
        <v>37681</v>
      </c>
      <c r="B92" s="5">
        <v>6</v>
      </c>
      <c r="C92" s="7">
        <v>987</v>
      </c>
      <c r="D92" s="5">
        <v>10</v>
      </c>
      <c r="E92" s="5">
        <v>2</v>
      </c>
      <c r="F92" s="5">
        <v>264</v>
      </c>
    </row>
    <row r="93" spans="1:8">
      <c r="A93" s="6">
        <v>37682</v>
      </c>
      <c r="B93" s="5">
        <v>7</v>
      </c>
      <c r="C93" s="7">
        <v>980</v>
      </c>
      <c r="D93" s="5">
        <v>0</v>
      </c>
      <c r="E93" s="5">
        <v>4</v>
      </c>
      <c r="F93" s="5">
        <v>270</v>
      </c>
    </row>
    <row r="94" spans="1:8">
      <c r="A94" s="6">
        <v>37683</v>
      </c>
      <c r="B94" s="5">
        <v>8</v>
      </c>
      <c r="C94" s="7">
        <v>973</v>
      </c>
      <c r="D94" s="5">
        <v>0</v>
      </c>
      <c r="E94" s="5">
        <v>8</v>
      </c>
      <c r="F94" s="5">
        <v>276</v>
      </c>
    </row>
    <row r="95" spans="1:8">
      <c r="A95" s="6">
        <v>37684</v>
      </c>
      <c r="B95" s="5">
        <v>9</v>
      </c>
      <c r="C95" s="7">
        <v>967</v>
      </c>
      <c r="D95" s="5">
        <v>0</v>
      </c>
      <c r="E95" s="5">
        <v>8</v>
      </c>
      <c r="F95" s="5">
        <v>270</v>
      </c>
    </row>
    <row r="96" spans="1:8">
      <c r="A96" s="6">
        <v>37685</v>
      </c>
      <c r="B96" s="5">
        <v>10</v>
      </c>
      <c r="C96" s="7">
        <v>960</v>
      </c>
      <c r="D96" s="5">
        <v>0</v>
      </c>
      <c r="E96" s="5">
        <v>8</v>
      </c>
      <c r="F96" s="5">
        <v>276</v>
      </c>
    </row>
    <row r="97" spans="1:6">
      <c r="A97" s="6">
        <v>37686</v>
      </c>
      <c r="B97" s="5">
        <v>11</v>
      </c>
      <c r="C97" s="7">
        <v>953</v>
      </c>
      <c r="D97" s="5">
        <v>0</v>
      </c>
      <c r="E97" s="5">
        <v>8</v>
      </c>
      <c r="F97" s="5">
        <v>270</v>
      </c>
    </row>
    <row r="98" spans="1:6">
      <c r="A98" s="6">
        <v>37687</v>
      </c>
      <c r="B98" s="5">
        <v>12</v>
      </c>
      <c r="C98" s="7">
        <v>961</v>
      </c>
      <c r="D98" s="5">
        <v>5</v>
      </c>
      <c r="E98" s="5">
        <v>2</v>
      </c>
      <c r="F98" s="5">
        <v>264</v>
      </c>
    </row>
    <row r="99" spans="1:6">
      <c r="A99" s="6">
        <v>37688</v>
      </c>
      <c r="B99" s="5">
        <v>13</v>
      </c>
      <c r="C99" s="7">
        <v>969</v>
      </c>
      <c r="D99" s="5">
        <v>4</v>
      </c>
      <c r="E99" s="5">
        <v>0</v>
      </c>
      <c r="F99" s="5">
        <v>266</v>
      </c>
    </row>
    <row r="100" spans="1:6">
      <c r="A100" s="6">
        <v>37689</v>
      </c>
      <c r="B100" s="5">
        <v>13</v>
      </c>
      <c r="C100" s="7">
        <v>977</v>
      </c>
      <c r="D100" s="5">
        <v>6</v>
      </c>
      <c r="E100" s="5">
        <v>0</v>
      </c>
      <c r="F100" s="5">
        <v>268</v>
      </c>
    </row>
    <row r="101" spans="1:6">
      <c r="A101" s="6">
        <v>37690</v>
      </c>
      <c r="B101" s="5">
        <v>13</v>
      </c>
      <c r="C101" s="7">
        <v>1007</v>
      </c>
      <c r="D101" s="5">
        <v>0</v>
      </c>
      <c r="E101" s="5">
        <v>0</v>
      </c>
      <c r="F101" s="5">
        <v>270</v>
      </c>
    </row>
    <row r="102" spans="1:6">
      <c r="A102" s="6">
        <v>37691</v>
      </c>
      <c r="B102" s="5">
        <v>13</v>
      </c>
      <c r="C102" s="7">
        <v>1000</v>
      </c>
      <c r="D102" s="5">
        <v>0</v>
      </c>
      <c r="E102" s="5">
        <v>0</v>
      </c>
      <c r="F102" s="5">
        <v>272</v>
      </c>
    </row>
    <row r="103" spans="1:6">
      <c r="A103" s="6">
        <v>37692</v>
      </c>
      <c r="B103" s="5">
        <v>11</v>
      </c>
      <c r="C103" s="7">
        <v>993</v>
      </c>
      <c r="D103" s="5">
        <v>0</v>
      </c>
      <c r="E103" s="5">
        <v>4</v>
      </c>
      <c r="F103" s="5">
        <v>274</v>
      </c>
    </row>
    <row r="104" spans="1:6">
      <c r="A104" s="6">
        <v>37693</v>
      </c>
      <c r="B104" s="5">
        <v>12</v>
      </c>
      <c r="C104" s="7">
        <v>987</v>
      </c>
      <c r="D104" s="5">
        <v>0</v>
      </c>
      <c r="E104" s="5">
        <v>8</v>
      </c>
      <c r="F104" s="5">
        <v>276</v>
      </c>
    </row>
    <row r="105" spans="1:6">
      <c r="A105" s="6">
        <v>37694</v>
      </c>
      <c r="B105" s="5">
        <v>13</v>
      </c>
      <c r="C105" s="7">
        <v>980</v>
      </c>
      <c r="D105" s="5">
        <v>15</v>
      </c>
      <c r="E105" s="5">
        <v>3</v>
      </c>
      <c r="F105" s="5">
        <v>278</v>
      </c>
    </row>
    <row r="106" spans="1:6">
      <c r="A106" s="6">
        <v>37695</v>
      </c>
      <c r="B106" s="5">
        <v>14</v>
      </c>
      <c r="C106" s="7">
        <v>973</v>
      </c>
      <c r="D106" s="5">
        <v>9</v>
      </c>
      <c r="E106" s="5">
        <v>3</v>
      </c>
      <c r="F106" s="5">
        <v>284</v>
      </c>
    </row>
    <row r="107" spans="1:6">
      <c r="A107" s="6">
        <v>37696</v>
      </c>
      <c r="B107" s="5">
        <v>15</v>
      </c>
      <c r="C107" s="7">
        <v>967</v>
      </c>
      <c r="D107" s="5">
        <v>11</v>
      </c>
      <c r="E107" s="5">
        <v>4</v>
      </c>
      <c r="F107" s="5">
        <v>290</v>
      </c>
    </row>
    <row r="108" spans="1:6">
      <c r="A108" s="6">
        <v>37697</v>
      </c>
      <c r="B108" s="5">
        <v>16</v>
      </c>
      <c r="C108" s="7">
        <v>960</v>
      </c>
      <c r="D108" s="5">
        <v>0</v>
      </c>
      <c r="E108" s="5">
        <v>6</v>
      </c>
      <c r="F108" s="5">
        <v>296</v>
      </c>
    </row>
    <row r="109" spans="1:6">
      <c r="A109" s="6">
        <v>37698</v>
      </c>
      <c r="B109" s="5">
        <v>17</v>
      </c>
      <c r="C109" s="7">
        <v>993</v>
      </c>
      <c r="D109" s="5">
        <v>0</v>
      </c>
      <c r="E109" s="5">
        <v>6</v>
      </c>
      <c r="F109" s="5">
        <v>302</v>
      </c>
    </row>
    <row r="110" spans="1:6">
      <c r="A110" s="6">
        <v>37699</v>
      </c>
      <c r="B110" s="5">
        <v>16</v>
      </c>
      <c r="C110" s="7">
        <v>987</v>
      </c>
      <c r="D110" s="5">
        <v>0</v>
      </c>
      <c r="E110" s="5">
        <v>8</v>
      </c>
      <c r="F110" s="5">
        <v>308</v>
      </c>
    </row>
    <row r="111" spans="1:6">
      <c r="A111" s="6">
        <v>37700</v>
      </c>
      <c r="B111" s="5">
        <v>14</v>
      </c>
      <c r="C111" s="7">
        <v>980</v>
      </c>
      <c r="D111" s="5">
        <v>0</v>
      </c>
      <c r="E111" s="5">
        <v>8</v>
      </c>
      <c r="F111" s="5">
        <v>314</v>
      </c>
    </row>
    <row r="112" spans="1:6">
      <c r="A112" s="6">
        <v>37701</v>
      </c>
      <c r="B112" s="5">
        <v>12</v>
      </c>
      <c r="C112" s="7">
        <v>973</v>
      </c>
      <c r="D112" s="5">
        <v>0</v>
      </c>
      <c r="E112" s="5">
        <v>8</v>
      </c>
      <c r="F112" s="5">
        <v>320</v>
      </c>
    </row>
    <row r="113" spans="1:6">
      <c r="A113" s="6">
        <v>37702</v>
      </c>
      <c r="B113" s="5">
        <v>10</v>
      </c>
      <c r="C113" s="7">
        <v>967</v>
      </c>
      <c r="D113" s="5">
        <v>0</v>
      </c>
      <c r="E113" s="5">
        <v>8</v>
      </c>
      <c r="F113" s="5">
        <v>326</v>
      </c>
    </row>
    <row r="114" spans="1:6">
      <c r="A114" s="6">
        <v>37703</v>
      </c>
      <c r="B114" s="5">
        <v>8</v>
      </c>
      <c r="C114" s="7">
        <v>960</v>
      </c>
      <c r="D114" s="5">
        <v>0</v>
      </c>
      <c r="E114" s="5">
        <v>8</v>
      </c>
      <c r="F114" s="5">
        <v>332</v>
      </c>
    </row>
    <row r="115" spans="1:6">
      <c r="A115" s="6">
        <v>37704</v>
      </c>
      <c r="B115" s="5">
        <v>6</v>
      </c>
      <c r="C115" s="7">
        <v>953</v>
      </c>
      <c r="D115" s="5">
        <v>0</v>
      </c>
      <c r="E115" s="5">
        <v>8</v>
      </c>
      <c r="F115" s="5">
        <v>310</v>
      </c>
    </row>
    <row r="116" spans="1:6">
      <c r="A116" s="6">
        <v>37705</v>
      </c>
      <c r="B116" s="5">
        <v>7</v>
      </c>
      <c r="C116" s="7">
        <v>961</v>
      </c>
      <c r="D116" s="5">
        <v>0</v>
      </c>
      <c r="E116" s="5">
        <v>8</v>
      </c>
      <c r="F116" s="5">
        <v>310</v>
      </c>
    </row>
    <row r="117" spans="1:6">
      <c r="A117" s="6">
        <v>37706</v>
      </c>
      <c r="B117" s="5">
        <v>7</v>
      </c>
      <c r="C117" s="7">
        <v>969</v>
      </c>
      <c r="D117" s="5">
        <v>8</v>
      </c>
      <c r="E117" s="5">
        <v>7</v>
      </c>
      <c r="F117" s="5">
        <v>310</v>
      </c>
    </row>
    <row r="118" spans="1:6">
      <c r="A118" s="6">
        <v>37707</v>
      </c>
      <c r="B118" s="5">
        <v>8</v>
      </c>
      <c r="C118" s="7">
        <v>977</v>
      </c>
      <c r="D118" s="5">
        <v>5</v>
      </c>
      <c r="E118" s="5">
        <v>6</v>
      </c>
      <c r="F118" s="5">
        <v>315</v>
      </c>
    </row>
    <row r="119" spans="1:6">
      <c r="A119" s="6">
        <v>37708</v>
      </c>
      <c r="B119" s="5">
        <v>10</v>
      </c>
      <c r="C119" s="7">
        <v>1013</v>
      </c>
      <c r="D119" s="5">
        <v>3</v>
      </c>
      <c r="E119" s="5">
        <v>2</v>
      </c>
      <c r="F119" s="5">
        <v>314</v>
      </c>
    </row>
    <row r="120" spans="1:6">
      <c r="A120" s="6">
        <v>37709</v>
      </c>
      <c r="B120" s="5">
        <v>12</v>
      </c>
      <c r="C120" s="7">
        <v>1008</v>
      </c>
      <c r="D120" s="5">
        <v>0</v>
      </c>
      <c r="E120" s="5">
        <v>8</v>
      </c>
      <c r="F120" s="5">
        <v>313</v>
      </c>
    </row>
    <row r="121" spans="1:6">
      <c r="A121" s="6">
        <v>37710</v>
      </c>
      <c r="B121" s="5">
        <v>14</v>
      </c>
      <c r="C121" s="7">
        <v>1003</v>
      </c>
      <c r="D121" s="5">
        <v>0</v>
      </c>
      <c r="E121" s="5">
        <v>9</v>
      </c>
      <c r="F121" s="5">
        <v>312</v>
      </c>
    </row>
    <row r="122" spans="1:6">
      <c r="A122" s="6">
        <v>37711</v>
      </c>
      <c r="B122" s="5">
        <v>16</v>
      </c>
      <c r="C122" s="7">
        <v>997</v>
      </c>
      <c r="D122" s="5">
        <v>0</v>
      </c>
      <c r="E122" s="5">
        <v>11</v>
      </c>
      <c r="F122" s="5">
        <v>311</v>
      </c>
    </row>
    <row r="123" spans="1:6">
      <c r="A123" s="6">
        <v>37712</v>
      </c>
      <c r="B123" s="5">
        <v>18</v>
      </c>
      <c r="C123" s="7">
        <v>992</v>
      </c>
      <c r="D123" s="5">
        <v>0</v>
      </c>
      <c r="E123" s="5">
        <v>11</v>
      </c>
      <c r="F123" s="5">
        <v>310</v>
      </c>
    </row>
    <row r="124" spans="1:6">
      <c r="A124" s="6">
        <v>37713</v>
      </c>
      <c r="B124" s="5">
        <v>19</v>
      </c>
      <c r="C124" s="7">
        <v>987</v>
      </c>
      <c r="D124" s="5">
        <v>0</v>
      </c>
      <c r="E124" s="5">
        <v>8</v>
      </c>
      <c r="F124" s="5">
        <v>309</v>
      </c>
    </row>
    <row r="125" spans="1:6">
      <c r="A125" s="6">
        <v>37714</v>
      </c>
      <c r="B125" s="5">
        <v>15</v>
      </c>
      <c r="C125" s="7">
        <v>981</v>
      </c>
      <c r="D125" s="5">
        <v>12</v>
      </c>
      <c r="E125" s="5">
        <v>0</v>
      </c>
      <c r="F125" s="5">
        <v>308</v>
      </c>
    </row>
    <row r="126" spans="1:6">
      <c r="A126" s="6">
        <v>37715</v>
      </c>
      <c r="B126" s="5">
        <v>16</v>
      </c>
      <c r="C126" s="7">
        <v>976</v>
      </c>
      <c r="D126" s="5">
        <v>0</v>
      </c>
      <c r="E126" s="5">
        <v>0</v>
      </c>
      <c r="F126" s="5">
        <v>318</v>
      </c>
    </row>
    <row r="127" spans="1:6">
      <c r="A127" s="6">
        <v>37716</v>
      </c>
      <c r="B127" s="5">
        <v>17</v>
      </c>
      <c r="C127" s="7">
        <v>971</v>
      </c>
      <c r="D127" s="5">
        <v>0</v>
      </c>
      <c r="E127" s="5">
        <v>0</v>
      </c>
      <c r="F127" s="5">
        <v>306</v>
      </c>
    </row>
    <row r="128" spans="1:6">
      <c r="A128" s="6">
        <v>37717</v>
      </c>
      <c r="B128" s="5">
        <v>18</v>
      </c>
      <c r="C128" s="7">
        <v>965</v>
      </c>
      <c r="D128" s="5">
        <v>0</v>
      </c>
      <c r="E128" s="5">
        <v>6</v>
      </c>
      <c r="F128" s="5">
        <v>305</v>
      </c>
    </row>
    <row r="129" spans="1:6">
      <c r="A129" s="6">
        <v>37718</v>
      </c>
      <c r="B129" s="5">
        <v>19</v>
      </c>
      <c r="C129" s="7">
        <v>960</v>
      </c>
      <c r="D129" s="5">
        <v>10</v>
      </c>
      <c r="E129" s="5">
        <v>2</v>
      </c>
      <c r="F129" s="5">
        <v>304</v>
      </c>
    </row>
    <row r="130" spans="1:6">
      <c r="A130" s="6">
        <v>37719</v>
      </c>
      <c r="B130" s="5">
        <v>13</v>
      </c>
      <c r="C130" s="7">
        <v>955</v>
      </c>
      <c r="D130" s="5">
        <v>6</v>
      </c>
      <c r="E130" s="5">
        <v>0</v>
      </c>
      <c r="F130" s="5">
        <v>306</v>
      </c>
    </row>
    <row r="131" spans="1:6">
      <c r="A131" s="6">
        <v>37720</v>
      </c>
      <c r="B131" s="5">
        <v>12</v>
      </c>
      <c r="C131" s="7">
        <v>957</v>
      </c>
      <c r="D131" s="5">
        <v>11</v>
      </c>
      <c r="E131" s="5">
        <v>0</v>
      </c>
      <c r="F131" s="5">
        <v>308</v>
      </c>
    </row>
    <row r="132" spans="1:6">
      <c r="A132" s="6">
        <v>37721</v>
      </c>
      <c r="B132" s="5">
        <v>11</v>
      </c>
      <c r="C132" s="7">
        <v>960</v>
      </c>
      <c r="D132" s="5">
        <v>0</v>
      </c>
      <c r="E132" s="5">
        <v>8</v>
      </c>
      <c r="F132" s="5">
        <v>310</v>
      </c>
    </row>
    <row r="133" spans="1:6">
      <c r="A133" s="6">
        <v>37722</v>
      </c>
      <c r="B133" s="5">
        <v>10</v>
      </c>
      <c r="C133" s="7">
        <v>963</v>
      </c>
      <c r="D133" s="5">
        <v>0</v>
      </c>
      <c r="E133" s="5">
        <v>12</v>
      </c>
      <c r="F133" s="5">
        <v>302</v>
      </c>
    </row>
    <row r="134" spans="1:6">
      <c r="A134" s="6">
        <v>37723</v>
      </c>
      <c r="B134" s="5">
        <v>9</v>
      </c>
      <c r="C134" s="7">
        <v>971</v>
      </c>
      <c r="D134" s="5">
        <v>0</v>
      </c>
      <c r="E134" s="5">
        <v>10</v>
      </c>
      <c r="F134" s="5">
        <v>294</v>
      </c>
    </row>
    <row r="135" spans="1:6">
      <c r="A135" s="6">
        <v>37724</v>
      </c>
      <c r="B135" s="5">
        <v>12</v>
      </c>
      <c r="C135" s="7">
        <v>965</v>
      </c>
      <c r="D135" s="5">
        <v>0</v>
      </c>
      <c r="E135" s="5">
        <v>12</v>
      </c>
      <c r="F135" s="5">
        <v>286</v>
      </c>
    </row>
    <row r="136" spans="1:6">
      <c r="A136" s="6">
        <v>37725</v>
      </c>
      <c r="B136" s="5">
        <v>12</v>
      </c>
      <c r="C136" s="7">
        <v>960</v>
      </c>
      <c r="D136" s="5">
        <v>0</v>
      </c>
      <c r="E136" s="5">
        <v>11</v>
      </c>
      <c r="F136" s="5">
        <v>278</v>
      </c>
    </row>
    <row r="137" spans="1:6">
      <c r="A137" s="6">
        <v>37726</v>
      </c>
      <c r="B137" s="5">
        <v>13</v>
      </c>
      <c r="C137" s="7">
        <v>955</v>
      </c>
      <c r="D137" s="5">
        <v>0</v>
      </c>
      <c r="E137" s="5">
        <v>10</v>
      </c>
      <c r="F137" s="5">
        <v>270</v>
      </c>
    </row>
    <row r="138" spans="1:6">
      <c r="A138" s="6">
        <v>37727</v>
      </c>
      <c r="B138" s="5">
        <v>14</v>
      </c>
      <c r="C138" s="7">
        <v>957</v>
      </c>
      <c r="D138" s="5">
        <v>0</v>
      </c>
      <c r="E138" s="5">
        <v>8</v>
      </c>
      <c r="F138" s="5">
        <v>262</v>
      </c>
    </row>
    <row r="139" spans="1:6">
      <c r="A139" s="6">
        <v>37728</v>
      </c>
      <c r="B139" s="5">
        <v>15</v>
      </c>
      <c r="C139" s="7">
        <v>960</v>
      </c>
      <c r="D139" s="5">
        <v>13</v>
      </c>
      <c r="E139" s="5">
        <v>4</v>
      </c>
      <c r="F139" s="5">
        <v>254</v>
      </c>
    </row>
    <row r="140" spans="1:6">
      <c r="A140" s="6">
        <v>37729</v>
      </c>
      <c r="B140" s="5">
        <v>16</v>
      </c>
      <c r="C140" s="7">
        <v>963</v>
      </c>
      <c r="D140" s="5">
        <v>9</v>
      </c>
      <c r="E140" s="5">
        <v>0</v>
      </c>
      <c r="F140" s="5">
        <v>260</v>
      </c>
    </row>
    <row r="141" spans="1:6">
      <c r="A141" s="6">
        <v>37730</v>
      </c>
      <c r="B141" s="5">
        <v>17</v>
      </c>
      <c r="C141" s="7">
        <v>965</v>
      </c>
      <c r="D141" s="5">
        <v>0</v>
      </c>
      <c r="E141" s="5">
        <v>0</v>
      </c>
      <c r="F141" s="5">
        <v>265</v>
      </c>
    </row>
    <row r="142" spans="1:6">
      <c r="A142" s="6">
        <v>37731</v>
      </c>
      <c r="B142" s="5">
        <v>18</v>
      </c>
      <c r="C142" s="7">
        <v>968</v>
      </c>
      <c r="D142" s="5">
        <v>10</v>
      </c>
      <c r="E142" s="5">
        <v>0</v>
      </c>
      <c r="F142" s="5">
        <v>260</v>
      </c>
    </row>
    <row r="143" spans="1:6">
      <c r="A143" s="6">
        <v>37732</v>
      </c>
      <c r="B143" s="5">
        <v>19</v>
      </c>
      <c r="C143" s="7">
        <v>971</v>
      </c>
      <c r="D143" s="5">
        <v>0</v>
      </c>
      <c r="E143" s="5">
        <v>0</v>
      </c>
      <c r="F143" s="5">
        <v>255</v>
      </c>
    </row>
    <row r="144" spans="1:6">
      <c r="A144" s="6">
        <v>37733</v>
      </c>
      <c r="B144" s="5">
        <v>20</v>
      </c>
      <c r="C144" s="7">
        <v>973</v>
      </c>
      <c r="D144" s="5">
        <v>0</v>
      </c>
      <c r="E144" s="5">
        <v>0</v>
      </c>
      <c r="F144" s="5">
        <v>250</v>
      </c>
    </row>
    <row r="145" spans="1:6">
      <c r="A145" s="6">
        <v>37734</v>
      </c>
      <c r="B145" s="5">
        <v>21</v>
      </c>
      <c r="C145" s="7">
        <v>976</v>
      </c>
      <c r="D145" s="5">
        <v>13</v>
      </c>
      <c r="E145" s="5">
        <v>0</v>
      </c>
      <c r="F145" s="5">
        <v>245</v>
      </c>
    </row>
    <row r="146" spans="1:6">
      <c r="A146" s="6">
        <v>37735</v>
      </c>
      <c r="B146" s="5">
        <v>22</v>
      </c>
      <c r="C146" s="7">
        <v>979</v>
      </c>
      <c r="D146" s="5">
        <v>17</v>
      </c>
      <c r="E146" s="5">
        <v>0</v>
      </c>
      <c r="F146" s="5">
        <v>240</v>
      </c>
    </row>
    <row r="147" spans="1:6">
      <c r="A147" s="6">
        <v>37736</v>
      </c>
      <c r="B147" s="5">
        <v>20</v>
      </c>
      <c r="C147" s="7">
        <v>981</v>
      </c>
      <c r="D147" s="5">
        <v>0</v>
      </c>
      <c r="E147" s="5">
        <v>4</v>
      </c>
      <c r="F147" s="5">
        <v>240</v>
      </c>
    </row>
    <row r="148" spans="1:6">
      <c r="A148" s="6">
        <v>37737</v>
      </c>
      <c r="B148" s="5">
        <v>19</v>
      </c>
      <c r="C148" s="7">
        <v>984</v>
      </c>
      <c r="D148" s="5">
        <v>0</v>
      </c>
      <c r="E148" s="5">
        <v>8</v>
      </c>
      <c r="F148" s="5">
        <v>235</v>
      </c>
    </row>
    <row r="149" spans="1:6">
      <c r="A149" s="6">
        <v>37738</v>
      </c>
      <c r="B149" s="5">
        <v>16</v>
      </c>
      <c r="C149" s="7">
        <v>987</v>
      </c>
      <c r="D149" s="5">
        <v>0</v>
      </c>
      <c r="E149" s="5">
        <v>13</v>
      </c>
      <c r="F149" s="5">
        <v>225</v>
      </c>
    </row>
    <row r="150" spans="1:6">
      <c r="A150" s="6">
        <v>37739</v>
      </c>
      <c r="B150" s="5">
        <v>18</v>
      </c>
      <c r="C150" s="7">
        <v>989</v>
      </c>
      <c r="D150" s="5">
        <v>0</v>
      </c>
      <c r="E150" s="5">
        <v>12</v>
      </c>
      <c r="F150" s="5">
        <v>220</v>
      </c>
    </row>
    <row r="151" spans="1:6">
      <c r="A151" s="6">
        <v>37740</v>
      </c>
      <c r="B151" s="5">
        <v>19</v>
      </c>
      <c r="C151" s="7">
        <v>992</v>
      </c>
      <c r="D151" s="5">
        <v>0</v>
      </c>
      <c r="E151" s="5">
        <v>12</v>
      </c>
      <c r="F151" s="5">
        <v>215</v>
      </c>
    </row>
    <row r="152" spans="1:6">
      <c r="A152" s="6">
        <v>37741</v>
      </c>
      <c r="B152" s="5">
        <v>20</v>
      </c>
      <c r="C152" s="7">
        <v>995</v>
      </c>
      <c r="D152" s="5">
        <v>0</v>
      </c>
      <c r="E152" s="5">
        <v>10</v>
      </c>
      <c r="F152" s="5">
        <v>215</v>
      </c>
    </row>
    <row r="153" spans="1:6">
      <c r="A153" s="6">
        <v>37742</v>
      </c>
      <c r="B153" s="5">
        <v>21</v>
      </c>
      <c r="C153" s="7">
        <v>997</v>
      </c>
      <c r="D153" s="5">
        <v>0</v>
      </c>
      <c r="E153" s="5">
        <v>8</v>
      </c>
      <c r="F153" s="5">
        <v>215</v>
      </c>
    </row>
    <row r="154" spans="1:6">
      <c r="A154" s="6">
        <v>37743</v>
      </c>
      <c r="B154" s="5">
        <v>22</v>
      </c>
      <c r="C154" s="7">
        <v>1001</v>
      </c>
      <c r="D154" s="5">
        <v>0</v>
      </c>
      <c r="E154" s="5">
        <v>4</v>
      </c>
      <c r="F154" s="5">
        <v>215</v>
      </c>
    </row>
    <row r="155" spans="1:6">
      <c r="A155" s="6">
        <v>37744</v>
      </c>
      <c r="B155" s="5">
        <v>20</v>
      </c>
      <c r="C155" s="7">
        <v>1005</v>
      </c>
      <c r="D155" s="5">
        <v>0</v>
      </c>
      <c r="E155" s="5">
        <v>10</v>
      </c>
      <c r="F155" s="5">
        <v>215</v>
      </c>
    </row>
    <row r="156" spans="1:6">
      <c r="A156" s="6">
        <v>37745</v>
      </c>
      <c r="B156" s="5">
        <v>21</v>
      </c>
      <c r="C156" s="7">
        <v>1009</v>
      </c>
      <c r="D156" s="5">
        <v>0</v>
      </c>
      <c r="E156" s="5">
        <v>8</v>
      </c>
      <c r="F156" s="5">
        <v>215</v>
      </c>
    </row>
    <row r="157" spans="1:6">
      <c r="A157" s="6">
        <v>37746</v>
      </c>
      <c r="B157" s="5">
        <v>23</v>
      </c>
      <c r="C157" s="7">
        <v>1013</v>
      </c>
      <c r="D157" s="5">
        <v>10</v>
      </c>
      <c r="E157" s="5">
        <v>5</v>
      </c>
      <c r="F157" s="5">
        <v>215</v>
      </c>
    </row>
    <row r="158" spans="1:6">
      <c r="A158" s="6">
        <v>37747</v>
      </c>
      <c r="B158" s="5">
        <v>18</v>
      </c>
      <c r="C158" s="7">
        <v>1000</v>
      </c>
      <c r="D158" s="5">
        <v>12</v>
      </c>
      <c r="E158" s="5">
        <v>3</v>
      </c>
      <c r="F158" s="5">
        <v>221</v>
      </c>
    </row>
    <row r="159" spans="1:6">
      <c r="A159" s="6">
        <v>37748</v>
      </c>
      <c r="B159" s="5">
        <v>19</v>
      </c>
      <c r="C159" s="7">
        <v>992</v>
      </c>
      <c r="D159" s="5">
        <v>6</v>
      </c>
      <c r="E159" s="5">
        <v>1</v>
      </c>
      <c r="F159" s="5">
        <v>227</v>
      </c>
    </row>
    <row r="160" spans="1:6">
      <c r="A160" s="6">
        <v>37749</v>
      </c>
      <c r="B160" s="5">
        <v>20</v>
      </c>
      <c r="C160" s="7">
        <v>972</v>
      </c>
      <c r="D160" s="5">
        <v>0</v>
      </c>
      <c r="E160" s="5">
        <v>0</v>
      </c>
      <c r="F160" s="5">
        <v>233</v>
      </c>
    </row>
    <row r="161" spans="1:6">
      <c r="A161" s="6">
        <v>37750</v>
      </c>
      <c r="B161" s="5">
        <v>21</v>
      </c>
      <c r="C161" s="7">
        <v>961</v>
      </c>
      <c r="D161" s="5">
        <v>0</v>
      </c>
      <c r="E161" s="5">
        <v>12</v>
      </c>
      <c r="F161" s="5">
        <v>239</v>
      </c>
    </row>
    <row r="162" spans="1:6">
      <c r="A162" s="6">
        <v>37751</v>
      </c>
      <c r="B162" s="5">
        <v>22</v>
      </c>
      <c r="C162" s="7">
        <v>957</v>
      </c>
      <c r="D162" s="5">
        <v>0</v>
      </c>
      <c r="E162" s="5">
        <v>12</v>
      </c>
      <c r="F162" s="5">
        <v>245</v>
      </c>
    </row>
    <row r="163" spans="1:6">
      <c r="A163" s="6">
        <v>37752</v>
      </c>
      <c r="B163" s="5">
        <v>20</v>
      </c>
      <c r="C163" s="7">
        <v>960</v>
      </c>
      <c r="D163" s="5">
        <v>0</v>
      </c>
      <c r="E163" s="5">
        <v>13</v>
      </c>
      <c r="F163" s="5">
        <v>251</v>
      </c>
    </row>
    <row r="164" spans="1:6">
      <c r="A164" s="6">
        <v>37753</v>
      </c>
      <c r="B164" s="5">
        <v>17</v>
      </c>
      <c r="C164" s="7">
        <v>963</v>
      </c>
      <c r="D164" s="5">
        <v>0</v>
      </c>
      <c r="E164" s="5">
        <v>13</v>
      </c>
      <c r="F164" s="5">
        <v>257</v>
      </c>
    </row>
    <row r="165" spans="1:6">
      <c r="A165" s="6">
        <v>37754</v>
      </c>
      <c r="B165" s="5">
        <v>19</v>
      </c>
      <c r="C165" s="7">
        <v>965</v>
      </c>
      <c r="D165" s="5">
        <v>0</v>
      </c>
      <c r="E165" s="5">
        <v>3</v>
      </c>
      <c r="F165" s="5">
        <v>263</v>
      </c>
    </row>
    <row r="166" spans="1:6">
      <c r="A166" s="6">
        <v>37755</v>
      </c>
      <c r="B166" s="5">
        <v>20</v>
      </c>
      <c r="C166" s="7">
        <v>968</v>
      </c>
      <c r="D166" s="5">
        <v>0</v>
      </c>
      <c r="E166" s="5">
        <v>4</v>
      </c>
      <c r="F166" s="5">
        <v>269</v>
      </c>
    </row>
    <row r="167" spans="1:6">
      <c r="A167" s="6">
        <v>37756</v>
      </c>
      <c r="B167" s="5">
        <v>21</v>
      </c>
      <c r="C167" s="7">
        <v>971</v>
      </c>
      <c r="D167" s="5">
        <v>0</v>
      </c>
      <c r="E167" s="5">
        <v>6</v>
      </c>
      <c r="F167" s="5">
        <v>275</v>
      </c>
    </row>
    <row r="168" spans="1:6">
      <c r="A168" s="6">
        <v>37757</v>
      </c>
      <c r="B168" s="5">
        <v>22</v>
      </c>
      <c r="C168" s="7">
        <v>973</v>
      </c>
      <c r="D168" s="5">
        <v>0</v>
      </c>
      <c r="E168" s="5">
        <v>3</v>
      </c>
      <c r="F168" s="5">
        <v>281</v>
      </c>
    </row>
    <row r="169" spans="1:6">
      <c r="A169" s="6">
        <v>37758</v>
      </c>
      <c r="B169" s="5">
        <v>20</v>
      </c>
      <c r="C169" s="7">
        <v>976</v>
      </c>
      <c r="D169" s="5">
        <v>4</v>
      </c>
      <c r="E169" s="5">
        <v>6</v>
      </c>
      <c r="F169" s="5">
        <v>287</v>
      </c>
    </row>
    <row r="170" spans="1:6">
      <c r="A170" s="6">
        <v>37759</v>
      </c>
      <c r="B170" s="5">
        <v>21</v>
      </c>
      <c r="C170" s="7">
        <v>979</v>
      </c>
      <c r="D170" s="5">
        <v>8</v>
      </c>
      <c r="E170" s="5">
        <v>4</v>
      </c>
      <c r="F170" s="5">
        <v>293</v>
      </c>
    </row>
    <row r="171" spans="1:6">
      <c r="A171" s="6">
        <v>37760</v>
      </c>
      <c r="B171" s="5">
        <v>23</v>
      </c>
      <c r="C171" s="7">
        <v>981</v>
      </c>
      <c r="D171" s="5">
        <v>18</v>
      </c>
      <c r="E171" s="5">
        <v>0</v>
      </c>
      <c r="F171" s="5">
        <v>299</v>
      </c>
    </row>
    <row r="172" spans="1:6">
      <c r="A172" s="6">
        <v>37761</v>
      </c>
      <c r="B172" s="5">
        <v>18</v>
      </c>
      <c r="C172" s="7">
        <v>984</v>
      </c>
      <c r="D172" s="5">
        <v>0</v>
      </c>
      <c r="E172" s="5">
        <v>0</v>
      </c>
      <c r="F172" s="5">
        <v>301</v>
      </c>
    </row>
    <row r="173" spans="1:6">
      <c r="A173" s="6">
        <v>37762</v>
      </c>
      <c r="B173" s="5">
        <v>19</v>
      </c>
      <c r="C173" s="7">
        <v>987</v>
      </c>
      <c r="D173" s="5">
        <v>0</v>
      </c>
      <c r="E173" s="5">
        <v>0</v>
      </c>
      <c r="F173" s="5">
        <v>301</v>
      </c>
    </row>
    <row r="174" spans="1:6">
      <c r="A174" s="6">
        <v>37763</v>
      </c>
      <c r="B174" s="5">
        <v>20</v>
      </c>
      <c r="C174" s="7">
        <v>989</v>
      </c>
      <c r="D174" s="5">
        <v>0</v>
      </c>
      <c r="E174" s="5">
        <v>6</v>
      </c>
      <c r="F174" s="5">
        <v>301</v>
      </c>
    </row>
    <row r="175" spans="1:6">
      <c r="A175" s="6">
        <v>37764</v>
      </c>
      <c r="B175" s="5">
        <v>21</v>
      </c>
      <c r="C175" s="7">
        <v>992</v>
      </c>
      <c r="D175" s="5">
        <v>0</v>
      </c>
      <c r="E175" s="5">
        <v>8</v>
      </c>
      <c r="F175" s="5">
        <v>309</v>
      </c>
    </row>
    <row r="176" spans="1:6">
      <c r="A176" s="6">
        <v>37765</v>
      </c>
      <c r="B176" s="5">
        <v>21</v>
      </c>
      <c r="C176" s="7">
        <v>995</v>
      </c>
      <c r="D176" s="5">
        <v>0</v>
      </c>
      <c r="E176" s="5">
        <v>8</v>
      </c>
      <c r="F176" s="5">
        <v>310</v>
      </c>
    </row>
    <row r="177" spans="1:6">
      <c r="A177" s="6">
        <v>37766</v>
      </c>
      <c r="B177" s="5">
        <v>22</v>
      </c>
      <c r="C177" s="7">
        <v>997</v>
      </c>
      <c r="D177" s="5">
        <v>0</v>
      </c>
      <c r="E177" s="5">
        <v>6</v>
      </c>
      <c r="F177" s="5">
        <v>311</v>
      </c>
    </row>
    <row r="178" spans="1:6">
      <c r="A178" s="6">
        <v>37767</v>
      </c>
      <c r="B178" s="5">
        <v>20</v>
      </c>
      <c r="C178" s="7">
        <v>1001</v>
      </c>
      <c r="D178" s="5">
        <v>14</v>
      </c>
      <c r="E178" s="5">
        <v>1</v>
      </c>
      <c r="F178" s="5">
        <v>312</v>
      </c>
    </row>
    <row r="179" spans="1:6">
      <c r="A179" s="6">
        <v>37768</v>
      </c>
      <c r="B179" s="5">
        <v>21</v>
      </c>
      <c r="C179" s="7">
        <v>1005</v>
      </c>
      <c r="D179" s="5">
        <v>16</v>
      </c>
      <c r="E179" s="5">
        <v>0</v>
      </c>
      <c r="F179" s="5">
        <v>313</v>
      </c>
    </row>
    <row r="180" spans="1:6">
      <c r="A180" s="6">
        <v>37769</v>
      </c>
      <c r="B180" s="5">
        <v>23</v>
      </c>
      <c r="C180" s="7">
        <v>1009</v>
      </c>
      <c r="D180" s="5">
        <v>3</v>
      </c>
      <c r="E180" s="5">
        <v>0</v>
      </c>
      <c r="F180" s="5">
        <v>314</v>
      </c>
    </row>
    <row r="181" spans="1:6">
      <c r="A181" s="6">
        <v>37770</v>
      </c>
      <c r="B181" s="5">
        <v>18</v>
      </c>
      <c r="C181" s="7">
        <v>1013</v>
      </c>
      <c r="D181" s="5">
        <v>4</v>
      </c>
      <c r="E181" s="5">
        <v>0</v>
      </c>
      <c r="F181" s="5">
        <v>315</v>
      </c>
    </row>
    <row r="182" spans="1:6">
      <c r="A182" s="6">
        <v>37771</v>
      </c>
      <c r="B182" s="5">
        <v>19</v>
      </c>
      <c r="C182" s="7">
        <v>1017</v>
      </c>
      <c r="D182" s="5">
        <v>5</v>
      </c>
      <c r="E182" s="5">
        <v>2</v>
      </c>
      <c r="F182" s="5">
        <v>316</v>
      </c>
    </row>
    <row r="183" spans="1:6">
      <c r="A183" s="6">
        <v>37772</v>
      </c>
      <c r="B183" s="5">
        <v>20</v>
      </c>
      <c r="C183" s="7">
        <v>1021</v>
      </c>
      <c r="D183" s="5">
        <v>6</v>
      </c>
      <c r="E183" s="5">
        <v>4</v>
      </c>
      <c r="F183" s="5">
        <v>317</v>
      </c>
    </row>
    <row r="184" spans="1:6">
      <c r="A184" s="6">
        <v>37773</v>
      </c>
      <c r="B184" s="5">
        <v>21</v>
      </c>
      <c r="C184" s="7">
        <v>1025</v>
      </c>
      <c r="D184" s="5">
        <v>0</v>
      </c>
      <c r="E184" s="5">
        <v>10</v>
      </c>
      <c r="F184" s="5">
        <v>323</v>
      </c>
    </row>
    <row r="185" spans="1:6">
      <c r="A185" s="6">
        <v>37774</v>
      </c>
      <c r="B185" s="5">
        <v>22</v>
      </c>
      <c r="C185" s="7">
        <v>1029</v>
      </c>
      <c r="D185" s="5">
        <v>0</v>
      </c>
      <c r="E185" s="5">
        <v>13</v>
      </c>
      <c r="F185" s="5">
        <v>329</v>
      </c>
    </row>
    <row r="186" spans="1:6">
      <c r="A186" s="6">
        <v>37775</v>
      </c>
      <c r="B186" s="5">
        <v>23</v>
      </c>
      <c r="C186" s="7">
        <v>1033</v>
      </c>
      <c r="D186" s="5">
        <v>0</v>
      </c>
      <c r="E186" s="5">
        <v>13</v>
      </c>
      <c r="F186" s="5">
        <v>335</v>
      </c>
    </row>
    <row r="187" spans="1:6">
      <c r="A187" s="6">
        <v>37776</v>
      </c>
      <c r="B187" s="5">
        <v>24</v>
      </c>
      <c r="C187" s="7">
        <v>1035</v>
      </c>
      <c r="D187" s="5">
        <v>0</v>
      </c>
      <c r="E187" s="5">
        <v>13</v>
      </c>
      <c r="F187" s="5">
        <v>335</v>
      </c>
    </row>
    <row r="188" spans="1:6">
      <c r="A188" s="6">
        <v>37777</v>
      </c>
      <c r="B188" s="5">
        <v>25</v>
      </c>
      <c r="C188" s="7">
        <v>1032</v>
      </c>
      <c r="D188" s="5">
        <v>0</v>
      </c>
      <c r="E188" s="5">
        <v>13</v>
      </c>
      <c r="F188" s="5">
        <v>335</v>
      </c>
    </row>
    <row r="189" spans="1:6">
      <c r="A189" s="6">
        <v>37778</v>
      </c>
      <c r="B189" s="5">
        <v>26</v>
      </c>
      <c r="C189" s="7">
        <v>1029</v>
      </c>
      <c r="D189" s="5">
        <v>0</v>
      </c>
      <c r="E189" s="5">
        <v>13</v>
      </c>
      <c r="F189" s="5">
        <v>329</v>
      </c>
    </row>
    <row r="190" spans="1:6">
      <c r="A190" s="6">
        <v>37779</v>
      </c>
      <c r="B190" s="5">
        <v>27</v>
      </c>
      <c r="C190" s="7">
        <v>1027</v>
      </c>
      <c r="D190" s="5">
        <v>0</v>
      </c>
      <c r="E190" s="5">
        <v>13</v>
      </c>
      <c r="F190" s="5">
        <v>323</v>
      </c>
    </row>
    <row r="191" spans="1:6">
      <c r="A191" s="6">
        <v>37780</v>
      </c>
      <c r="B191" s="5">
        <v>25</v>
      </c>
      <c r="C191" s="7">
        <v>1024</v>
      </c>
      <c r="D191" s="5">
        <v>0</v>
      </c>
      <c r="E191" s="5">
        <v>14</v>
      </c>
      <c r="F191" s="5">
        <v>317</v>
      </c>
    </row>
    <row r="192" spans="1:6">
      <c r="A192" s="6">
        <v>37781</v>
      </c>
      <c r="B192" s="5">
        <v>23</v>
      </c>
      <c r="C192" s="7">
        <v>1021</v>
      </c>
      <c r="D192" s="5">
        <v>0</v>
      </c>
      <c r="E192" s="5">
        <v>14</v>
      </c>
      <c r="F192" s="5">
        <v>311</v>
      </c>
    </row>
    <row r="193" spans="1:6">
      <c r="A193" s="6">
        <v>37782</v>
      </c>
      <c r="B193" s="5">
        <v>21</v>
      </c>
      <c r="C193" s="7">
        <v>1019</v>
      </c>
      <c r="D193" s="5">
        <v>0</v>
      </c>
      <c r="E193" s="5">
        <v>10</v>
      </c>
      <c r="F193" s="5">
        <v>305</v>
      </c>
    </row>
    <row r="194" spans="1:6">
      <c r="A194" s="6">
        <v>37783</v>
      </c>
      <c r="B194" s="5">
        <v>19</v>
      </c>
      <c r="C194" s="7">
        <v>1016</v>
      </c>
      <c r="D194" s="5">
        <v>0</v>
      </c>
      <c r="E194" s="5">
        <v>14</v>
      </c>
      <c r="F194" s="5">
        <v>299</v>
      </c>
    </row>
    <row r="195" spans="1:6">
      <c r="A195" s="6">
        <v>37784</v>
      </c>
      <c r="B195" s="5">
        <v>17</v>
      </c>
      <c r="C195" s="7">
        <v>1013</v>
      </c>
      <c r="D195" s="5">
        <v>0</v>
      </c>
      <c r="E195" s="5">
        <v>14</v>
      </c>
      <c r="F195" s="5">
        <v>293</v>
      </c>
    </row>
    <row r="196" spans="1:6">
      <c r="A196" s="6">
        <v>37785</v>
      </c>
      <c r="B196" s="5">
        <v>15</v>
      </c>
      <c r="C196" s="7">
        <v>1011</v>
      </c>
      <c r="D196" s="5">
        <v>0</v>
      </c>
      <c r="E196" s="5">
        <v>14</v>
      </c>
      <c r="F196" s="5">
        <v>287</v>
      </c>
    </row>
    <row r="197" spans="1:6">
      <c r="A197" s="6">
        <v>37786</v>
      </c>
      <c r="B197" s="5">
        <v>18</v>
      </c>
      <c r="C197" s="7">
        <v>1008</v>
      </c>
      <c r="D197" s="5">
        <v>0</v>
      </c>
      <c r="E197" s="5">
        <v>14</v>
      </c>
      <c r="F197" s="5">
        <v>285</v>
      </c>
    </row>
    <row r="198" spans="1:6">
      <c r="A198" s="6">
        <v>37787</v>
      </c>
      <c r="B198" s="5">
        <v>21</v>
      </c>
      <c r="C198" s="7">
        <v>1005</v>
      </c>
      <c r="D198" s="5">
        <v>0</v>
      </c>
      <c r="E198" s="5">
        <v>14</v>
      </c>
      <c r="F198" s="5">
        <v>283</v>
      </c>
    </row>
    <row r="199" spans="1:6">
      <c r="A199" s="6">
        <v>37788</v>
      </c>
      <c r="B199" s="5">
        <v>24</v>
      </c>
      <c r="C199" s="7">
        <v>1003</v>
      </c>
      <c r="D199" s="5">
        <v>0</v>
      </c>
      <c r="E199" s="5">
        <v>12</v>
      </c>
      <c r="F199" s="5">
        <v>281</v>
      </c>
    </row>
    <row r="200" spans="1:6">
      <c r="A200" s="6">
        <v>37789</v>
      </c>
      <c r="B200" s="5">
        <v>27</v>
      </c>
      <c r="C200" s="7">
        <v>1000</v>
      </c>
      <c r="D200" s="5">
        <v>0</v>
      </c>
      <c r="E200" s="5">
        <v>10</v>
      </c>
      <c r="F200" s="5">
        <v>279</v>
      </c>
    </row>
    <row r="201" spans="1:6">
      <c r="A201" s="6">
        <v>37790</v>
      </c>
      <c r="B201" s="5">
        <v>30</v>
      </c>
      <c r="C201" s="7">
        <v>997</v>
      </c>
      <c r="D201" s="5">
        <v>0</v>
      </c>
      <c r="E201" s="5">
        <v>8</v>
      </c>
      <c r="F201" s="5">
        <v>277</v>
      </c>
    </row>
    <row r="202" spans="1:6">
      <c r="A202" s="6">
        <v>37791</v>
      </c>
      <c r="B202" s="5">
        <v>33</v>
      </c>
      <c r="C202" s="7">
        <v>1003</v>
      </c>
      <c r="D202" s="5">
        <v>0</v>
      </c>
      <c r="E202" s="5">
        <v>12</v>
      </c>
      <c r="F202" s="5">
        <v>275</v>
      </c>
    </row>
    <row r="203" spans="1:6">
      <c r="A203" s="6">
        <v>37792</v>
      </c>
      <c r="B203" s="5">
        <v>24</v>
      </c>
      <c r="C203" s="7">
        <v>1008</v>
      </c>
      <c r="D203" s="5">
        <v>0</v>
      </c>
      <c r="E203" s="5">
        <v>14</v>
      </c>
      <c r="F203" s="5">
        <v>273</v>
      </c>
    </row>
    <row r="204" spans="1:6">
      <c r="A204" s="6">
        <v>37793</v>
      </c>
      <c r="B204" s="5">
        <v>25</v>
      </c>
      <c r="C204" s="7">
        <v>1013</v>
      </c>
      <c r="D204" s="5">
        <v>0</v>
      </c>
      <c r="E204" s="5">
        <v>14</v>
      </c>
      <c r="F204" s="5">
        <v>271</v>
      </c>
    </row>
    <row r="205" spans="1:6">
      <c r="A205" s="6">
        <v>37794</v>
      </c>
      <c r="B205" s="5">
        <v>24</v>
      </c>
      <c r="C205" s="7">
        <v>1019</v>
      </c>
      <c r="D205" s="5">
        <v>0</v>
      </c>
      <c r="E205" s="5">
        <v>14</v>
      </c>
      <c r="F205" s="5">
        <v>269</v>
      </c>
    </row>
    <row r="206" spans="1:6">
      <c r="A206" s="6">
        <v>37795</v>
      </c>
      <c r="B206" s="5">
        <v>23</v>
      </c>
      <c r="C206" s="7">
        <v>1024</v>
      </c>
      <c r="D206" s="5">
        <v>0</v>
      </c>
      <c r="E206" s="5">
        <v>14</v>
      </c>
      <c r="F206" s="5">
        <v>267</v>
      </c>
    </row>
    <row r="207" spans="1:6">
      <c r="A207" s="6">
        <v>37796</v>
      </c>
      <c r="B207" s="5">
        <v>21</v>
      </c>
      <c r="C207" s="7">
        <v>1029</v>
      </c>
      <c r="D207" s="5">
        <v>0</v>
      </c>
      <c r="E207" s="5">
        <v>14</v>
      </c>
      <c r="F207" s="5">
        <v>265</v>
      </c>
    </row>
    <row r="208" spans="1:6">
      <c r="A208" s="6">
        <v>37797</v>
      </c>
      <c r="B208" s="5">
        <v>19</v>
      </c>
      <c r="C208" s="7">
        <v>1035</v>
      </c>
      <c r="D208" s="5">
        <v>0</v>
      </c>
      <c r="E208" s="5">
        <v>14</v>
      </c>
      <c r="F208" s="5">
        <v>264</v>
      </c>
    </row>
    <row r="209" spans="1:6">
      <c r="A209" s="6">
        <v>37798</v>
      </c>
      <c r="B209" s="5">
        <v>20</v>
      </c>
      <c r="C209" s="7">
        <v>1040</v>
      </c>
      <c r="D209" s="5">
        <v>0</v>
      </c>
      <c r="E209" s="5">
        <v>14</v>
      </c>
      <c r="F209" s="5">
        <v>263</v>
      </c>
    </row>
    <row r="210" spans="1:6">
      <c r="A210" s="6">
        <v>37799</v>
      </c>
      <c r="B210" s="5">
        <v>21</v>
      </c>
      <c r="C210" s="7">
        <v>1045</v>
      </c>
      <c r="D210" s="5">
        <v>0</v>
      </c>
      <c r="E210" s="5">
        <v>14</v>
      </c>
      <c r="F210" s="5">
        <v>262</v>
      </c>
    </row>
    <row r="211" spans="1:6">
      <c r="A211" s="6">
        <v>37800</v>
      </c>
      <c r="B211" s="5">
        <v>22</v>
      </c>
      <c r="C211" s="7">
        <v>1051</v>
      </c>
      <c r="D211" s="5">
        <v>0</v>
      </c>
      <c r="E211" s="5">
        <v>14</v>
      </c>
      <c r="F211" s="5">
        <v>261</v>
      </c>
    </row>
    <row r="212" spans="1:6">
      <c r="A212" s="6">
        <v>37801</v>
      </c>
      <c r="B212" s="5">
        <v>23</v>
      </c>
      <c r="C212" s="7">
        <v>1056</v>
      </c>
      <c r="D212" s="5">
        <v>0</v>
      </c>
      <c r="E212" s="5">
        <v>14</v>
      </c>
      <c r="F212" s="5">
        <v>260</v>
      </c>
    </row>
    <row r="213" spans="1:6">
      <c r="A213" s="6">
        <v>37802</v>
      </c>
      <c r="B213" s="5">
        <v>24</v>
      </c>
      <c r="C213" s="7">
        <v>1045</v>
      </c>
      <c r="D213" s="5">
        <v>0</v>
      </c>
      <c r="E213" s="5">
        <v>8</v>
      </c>
      <c r="F213" s="5">
        <v>259</v>
      </c>
    </row>
    <row r="214" spans="1:6">
      <c r="A214" s="6">
        <v>37803</v>
      </c>
      <c r="B214" s="5">
        <v>19</v>
      </c>
      <c r="C214" s="7">
        <v>1035</v>
      </c>
      <c r="D214" s="5">
        <v>0</v>
      </c>
      <c r="E214" s="5">
        <v>6</v>
      </c>
      <c r="F214" s="5">
        <v>258</v>
      </c>
    </row>
    <row r="215" spans="1:6">
      <c r="A215" s="6">
        <v>37804</v>
      </c>
      <c r="B215" s="5">
        <v>20</v>
      </c>
      <c r="C215" s="7">
        <v>1024</v>
      </c>
      <c r="D215" s="5">
        <v>0</v>
      </c>
      <c r="E215" s="5">
        <v>10</v>
      </c>
      <c r="F215" s="5">
        <v>258</v>
      </c>
    </row>
    <row r="216" spans="1:6">
      <c r="A216" s="6">
        <v>37805</v>
      </c>
      <c r="B216" s="5">
        <v>21</v>
      </c>
      <c r="C216" s="7">
        <v>1013</v>
      </c>
      <c r="D216" s="5">
        <v>0</v>
      </c>
      <c r="E216" s="5">
        <v>8</v>
      </c>
      <c r="F216" s="5">
        <v>258</v>
      </c>
    </row>
    <row r="217" spans="1:6">
      <c r="A217" s="6">
        <v>37806</v>
      </c>
      <c r="B217" s="5">
        <v>22</v>
      </c>
      <c r="C217" s="7">
        <v>1003</v>
      </c>
      <c r="D217" s="5">
        <v>0</v>
      </c>
      <c r="E217" s="5">
        <v>6</v>
      </c>
      <c r="F217" s="5">
        <v>255</v>
      </c>
    </row>
    <row r="218" spans="1:6">
      <c r="A218" s="6">
        <v>37807</v>
      </c>
      <c r="B218" s="5">
        <v>23</v>
      </c>
      <c r="C218" s="7">
        <v>1005</v>
      </c>
      <c r="D218" s="5">
        <v>0</v>
      </c>
      <c r="E218" s="5">
        <v>4</v>
      </c>
      <c r="F218" s="5">
        <v>254</v>
      </c>
    </row>
    <row r="219" spans="1:6">
      <c r="A219" s="6">
        <v>37808</v>
      </c>
      <c r="B219" s="5">
        <v>24</v>
      </c>
      <c r="C219" s="7">
        <v>1008</v>
      </c>
      <c r="D219" s="5">
        <v>0</v>
      </c>
      <c r="E219" s="5">
        <v>4</v>
      </c>
      <c r="F219" s="5">
        <v>253</v>
      </c>
    </row>
    <row r="220" spans="1:6">
      <c r="A220" s="6">
        <v>37809</v>
      </c>
      <c r="B220" s="5">
        <v>25</v>
      </c>
      <c r="C220" s="7">
        <v>1011</v>
      </c>
      <c r="D220" s="5">
        <v>0</v>
      </c>
      <c r="E220" s="5">
        <v>10</v>
      </c>
      <c r="F220" s="5">
        <v>253</v>
      </c>
    </row>
    <row r="221" spans="1:6">
      <c r="A221" s="6">
        <v>37810</v>
      </c>
      <c r="B221" s="5">
        <v>27</v>
      </c>
      <c r="C221" s="7">
        <v>1013</v>
      </c>
      <c r="D221" s="5">
        <v>0</v>
      </c>
      <c r="E221" s="5">
        <v>12</v>
      </c>
      <c r="F221" s="5">
        <v>253</v>
      </c>
    </row>
    <row r="222" spans="1:6">
      <c r="A222" s="6">
        <v>37811</v>
      </c>
      <c r="B222" s="5">
        <v>23</v>
      </c>
      <c r="C222" s="7">
        <v>1016</v>
      </c>
      <c r="D222" s="5">
        <v>0</v>
      </c>
      <c r="E222" s="5">
        <v>15</v>
      </c>
      <c r="F222" s="5">
        <v>253</v>
      </c>
    </row>
    <row r="223" spans="1:6">
      <c r="A223" s="6">
        <v>37812</v>
      </c>
      <c r="B223" s="5">
        <v>19</v>
      </c>
      <c r="C223" s="7">
        <v>1019</v>
      </c>
      <c r="D223" s="5">
        <v>0</v>
      </c>
      <c r="E223" s="5">
        <v>15</v>
      </c>
      <c r="F223" s="5">
        <v>249</v>
      </c>
    </row>
    <row r="224" spans="1:6">
      <c r="A224" s="6">
        <v>37813</v>
      </c>
      <c r="B224" s="5">
        <v>20</v>
      </c>
      <c r="C224" s="7">
        <v>1021</v>
      </c>
      <c r="D224" s="5">
        <v>0</v>
      </c>
      <c r="E224" s="5">
        <v>15</v>
      </c>
      <c r="F224" s="5">
        <v>248</v>
      </c>
    </row>
    <row r="225" spans="1:6">
      <c r="A225" s="6">
        <v>37814</v>
      </c>
      <c r="B225" s="5">
        <v>21</v>
      </c>
      <c r="C225" s="7">
        <v>1024</v>
      </c>
      <c r="D225" s="5">
        <v>0</v>
      </c>
      <c r="E225" s="5">
        <v>15</v>
      </c>
      <c r="F225" s="5">
        <v>247</v>
      </c>
    </row>
    <row r="226" spans="1:6">
      <c r="A226" s="6">
        <v>37815</v>
      </c>
      <c r="B226" s="5">
        <v>22</v>
      </c>
      <c r="C226" s="7">
        <v>1027</v>
      </c>
      <c r="D226" s="5">
        <v>0</v>
      </c>
      <c r="E226" s="5">
        <v>15</v>
      </c>
      <c r="F226" s="5">
        <v>246</v>
      </c>
    </row>
    <row r="227" spans="1:6">
      <c r="A227" s="6">
        <v>37816</v>
      </c>
      <c r="B227" s="5">
        <v>23</v>
      </c>
      <c r="C227" s="7">
        <v>1029</v>
      </c>
      <c r="D227" s="5">
        <v>0</v>
      </c>
      <c r="E227" s="5">
        <v>15</v>
      </c>
      <c r="F227" s="5">
        <v>245</v>
      </c>
    </row>
    <row r="228" spans="1:6">
      <c r="A228" s="6">
        <v>37817</v>
      </c>
      <c r="B228" s="5">
        <v>24</v>
      </c>
      <c r="C228" s="7">
        <v>1032</v>
      </c>
      <c r="D228" s="5">
        <v>0</v>
      </c>
      <c r="E228" s="5">
        <v>15</v>
      </c>
      <c r="F228" s="5">
        <v>244</v>
      </c>
    </row>
    <row r="229" spans="1:6">
      <c r="A229" s="6">
        <v>37818</v>
      </c>
      <c r="B229" s="5">
        <v>27</v>
      </c>
      <c r="C229" s="7">
        <v>1027</v>
      </c>
      <c r="D229" s="5">
        <v>0</v>
      </c>
      <c r="E229" s="5">
        <v>15</v>
      </c>
      <c r="F229" s="5">
        <v>243</v>
      </c>
    </row>
    <row r="230" spans="1:6">
      <c r="A230" s="6">
        <v>37819</v>
      </c>
      <c r="B230" s="5">
        <v>29</v>
      </c>
      <c r="C230" s="7">
        <v>1021</v>
      </c>
      <c r="D230" s="5">
        <v>0</v>
      </c>
      <c r="E230" s="5">
        <v>16</v>
      </c>
      <c r="F230" s="5">
        <v>243</v>
      </c>
    </row>
    <row r="231" spans="1:6">
      <c r="A231" s="6">
        <v>37820</v>
      </c>
      <c r="B231" s="5">
        <v>31</v>
      </c>
      <c r="C231" s="7">
        <v>1016</v>
      </c>
      <c r="D231" s="5">
        <v>0</v>
      </c>
      <c r="E231" s="5">
        <v>16</v>
      </c>
      <c r="F231" s="5">
        <v>243</v>
      </c>
    </row>
    <row r="232" spans="1:6">
      <c r="A232" s="6">
        <v>37821</v>
      </c>
      <c r="B232" s="5">
        <v>33</v>
      </c>
      <c r="C232" s="7">
        <v>1011</v>
      </c>
      <c r="D232" s="5">
        <v>0</v>
      </c>
      <c r="E232" s="5">
        <v>16</v>
      </c>
      <c r="F232" s="5">
        <v>243</v>
      </c>
    </row>
    <row r="233" spans="1:6">
      <c r="A233" s="6">
        <v>37822</v>
      </c>
      <c r="B233" s="5">
        <v>35</v>
      </c>
      <c r="C233" s="7">
        <v>1005</v>
      </c>
      <c r="D233" s="5">
        <v>0</v>
      </c>
      <c r="E233" s="5">
        <v>16</v>
      </c>
      <c r="F233" s="5">
        <v>243</v>
      </c>
    </row>
    <row r="234" spans="1:6">
      <c r="A234" s="6">
        <v>37823</v>
      </c>
      <c r="B234" s="5">
        <v>37</v>
      </c>
      <c r="C234" s="7">
        <v>1000</v>
      </c>
      <c r="D234" s="5">
        <v>0</v>
      </c>
      <c r="E234" s="5">
        <v>16</v>
      </c>
      <c r="F234" s="5">
        <v>243</v>
      </c>
    </row>
    <row r="235" spans="1:6">
      <c r="A235" s="6">
        <v>37824</v>
      </c>
      <c r="B235" s="5">
        <v>26</v>
      </c>
      <c r="C235" s="7">
        <v>995</v>
      </c>
      <c r="D235" s="5">
        <v>0</v>
      </c>
      <c r="E235" s="5">
        <v>16</v>
      </c>
      <c r="F235" s="5">
        <v>242</v>
      </c>
    </row>
    <row r="236" spans="1:6">
      <c r="A236" s="6">
        <v>37825</v>
      </c>
      <c r="B236" s="5">
        <v>27</v>
      </c>
      <c r="C236" s="7">
        <v>999</v>
      </c>
      <c r="D236" s="5">
        <v>0</v>
      </c>
      <c r="E236" s="5">
        <v>16</v>
      </c>
      <c r="F236" s="5">
        <v>241</v>
      </c>
    </row>
    <row r="237" spans="1:6">
      <c r="A237" s="6">
        <v>37826</v>
      </c>
      <c r="B237" s="5">
        <v>28</v>
      </c>
      <c r="C237" s="7">
        <v>996</v>
      </c>
      <c r="D237" s="5">
        <v>0</v>
      </c>
      <c r="E237" s="5">
        <v>16</v>
      </c>
      <c r="F237" s="5">
        <v>240</v>
      </c>
    </row>
    <row r="238" spans="1:6">
      <c r="A238" s="6">
        <v>37827</v>
      </c>
      <c r="B238" s="5">
        <v>29</v>
      </c>
      <c r="C238" s="7">
        <v>993</v>
      </c>
      <c r="D238" s="5">
        <v>0</v>
      </c>
      <c r="E238" s="5">
        <v>16</v>
      </c>
      <c r="F238" s="5">
        <v>239</v>
      </c>
    </row>
    <row r="239" spans="1:6">
      <c r="A239" s="6">
        <v>37828</v>
      </c>
      <c r="B239" s="5">
        <v>30</v>
      </c>
      <c r="C239" s="7">
        <v>991</v>
      </c>
      <c r="D239" s="5">
        <v>0</v>
      </c>
      <c r="E239" s="5">
        <v>16</v>
      </c>
      <c r="F239" s="5">
        <v>238</v>
      </c>
    </row>
    <row r="240" spans="1:6">
      <c r="A240" s="6">
        <v>37829</v>
      </c>
      <c r="B240" s="5">
        <v>31</v>
      </c>
      <c r="C240" s="7">
        <v>988</v>
      </c>
      <c r="D240" s="5">
        <v>0</v>
      </c>
      <c r="E240" s="5">
        <v>16</v>
      </c>
      <c r="F240" s="5">
        <v>237</v>
      </c>
    </row>
    <row r="241" spans="1:6">
      <c r="A241" s="6">
        <v>37830</v>
      </c>
      <c r="B241" s="5">
        <v>32</v>
      </c>
      <c r="C241" s="7">
        <v>985</v>
      </c>
      <c r="D241" s="5">
        <v>6</v>
      </c>
      <c r="E241" s="5">
        <v>16</v>
      </c>
      <c r="F241" s="5">
        <v>236</v>
      </c>
    </row>
    <row r="242" spans="1:6">
      <c r="A242" s="6">
        <v>37831</v>
      </c>
      <c r="B242" s="5">
        <v>33</v>
      </c>
      <c r="C242" s="7">
        <v>983</v>
      </c>
      <c r="D242" s="5">
        <v>13</v>
      </c>
      <c r="E242" s="5">
        <v>16</v>
      </c>
      <c r="F242" s="5">
        <v>240</v>
      </c>
    </row>
    <row r="243" spans="1:6">
      <c r="A243" s="6">
        <v>37832</v>
      </c>
      <c r="B243" s="5">
        <v>28</v>
      </c>
      <c r="C243" s="7">
        <v>980</v>
      </c>
      <c r="D243" s="5">
        <v>12</v>
      </c>
      <c r="E243" s="5">
        <v>16</v>
      </c>
      <c r="F243" s="5">
        <v>250</v>
      </c>
    </row>
    <row r="244" spans="1:6">
      <c r="A244" s="6">
        <v>37833</v>
      </c>
      <c r="B244" s="5">
        <v>29</v>
      </c>
      <c r="C244" s="7">
        <v>977</v>
      </c>
      <c r="D244" s="5">
        <v>9</v>
      </c>
      <c r="E244" s="5">
        <v>16</v>
      </c>
      <c r="F244" s="5">
        <v>255</v>
      </c>
    </row>
    <row r="245" spans="1:6">
      <c r="A245" s="6">
        <v>37834</v>
      </c>
      <c r="B245" s="5">
        <v>30</v>
      </c>
      <c r="C245" s="7">
        <v>993</v>
      </c>
      <c r="D245" s="5">
        <v>21</v>
      </c>
      <c r="E245" s="5">
        <v>16</v>
      </c>
      <c r="F245" s="5">
        <v>255</v>
      </c>
    </row>
    <row r="246" spans="1:6">
      <c r="A246" s="6">
        <v>37835</v>
      </c>
      <c r="B246" s="5">
        <v>31</v>
      </c>
      <c r="C246" s="7">
        <v>1023</v>
      </c>
      <c r="D246" s="5">
        <v>24</v>
      </c>
      <c r="E246" s="5">
        <v>16</v>
      </c>
      <c r="F246" s="5">
        <v>260</v>
      </c>
    </row>
    <row r="247" spans="1:6">
      <c r="A247" s="6">
        <v>37836</v>
      </c>
      <c r="B247" s="5">
        <v>30</v>
      </c>
      <c r="C247" s="7">
        <v>1043</v>
      </c>
      <c r="D247" s="5">
        <v>0</v>
      </c>
      <c r="E247" s="5">
        <v>16</v>
      </c>
      <c r="F247" s="5">
        <v>285</v>
      </c>
    </row>
    <row r="248" spans="1:6">
      <c r="A248" s="6">
        <v>37837</v>
      </c>
      <c r="B248" s="5">
        <v>32</v>
      </c>
      <c r="C248" s="7">
        <v>1047</v>
      </c>
      <c r="D248" s="5">
        <v>0</v>
      </c>
      <c r="E248" s="5">
        <v>16</v>
      </c>
      <c r="F248" s="5">
        <v>310</v>
      </c>
    </row>
    <row r="249" spans="1:6">
      <c r="A249" s="6">
        <v>37838</v>
      </c>
      <c r="B249" s="5">
        <v>28</v>
      </c>
      <c r="C249" s="7">
        <v>1051</v>
      </c>
      <c r="D249" s="5">
        <v>0</v>
      </c>
      <c r="E249" s="5">
        <v>16</v>
      </c>
      <c r="F249" s="5">
        <v>335</v>
      </c>
    </row>
    <row r="250" spans="1:6">
      <c r="A250" s="6">
        <v>37839</v>
      </c>
      <c r="B250" s="5">
        <v>29</v>
      </c>
      <c r="C250" s="7">
        <v>1043</v>
      </c>
      <c r="D250" s="5">
        <v>0</v>
      </c>
      <c r="E250" s="5">
        <v>16</v>
      </c>
      <c r="F250" s="5">
        <v>335</v>
      </c>
    </row>
    <row r="251" spans="1:6">
      <c r="A251" s="6">
        <v>37840</v>
      </c>
      <c r="B251" s="5">
        <v>30</v>
      </c>
      <c r="C251" s="7">
        <v>1035</v>
      </c>
      <c r="D251" s="5">
        <v>0</v>
      </c>
      <c r="E251" s="5">
        <v>16</v>
      </c>
      <c r="F251" s="5">
        <v>335</v>
      </c>
    </row>
    <row r="252" spans="1:6">
      <c r="A252" s="6">
        <v>37841</v>
      </c>
      <c r="B252" s="5">
        <v>31</v>
      </c>
      <c r="C252" s="7">
        <v>1027</v>
      </c>
      <c r="D252" s="5">
        <v>0</v>
      </c>
      <c r="E252" s="5">
        <v>16</v>
      </c>
      <c r="F252" s="5">
        <v>335</v>
      </c>
    </row>
    <row r="253" spans="1:6">
      <c r="A253" s="6">
        <v>37842</v>
      </c>
      <c r="B253" s="5">
        <v>30</v>
      </c>
      <c r="C253" s="7">
        <v>1019</v>
      </c>
      <c r="D253" s="5">
        <v>0</v>
      </c>
      <c r="E253" s="5">
        <v>16</v>
      </c>
      <c r="F253" s="5">
        <v>329</v>
      </c>
    </row>
    <row r="254" spans="1:6">
      <c r="A254" s="6">
        <v>37843</v>
      </c>
      <c r="B254" s="5">
        <v>31</v>
      </c>
      <c r="C254" s="7">
        <v>1011</v>
      </c>
      <c r="D254" s="5">
        <v>0</v>
      </c>
      <c r="E254" s="5">
        <v>16</v>
      </c>
      <c r="F254" s="5">
        <v>323</v>
      </c>
    </row>
    <row r="255" spans="1:6">
      <c r="A255" s="6">
        <v>37844</v>
      </c>
      <c r="B255" s="5">
        <v>30</v>
      </c>
      <c r="C255" s="7">
        <v>1003</v>
      </c>
      <c r="D255" s="5">
        <v>0</v>
      </c>
      <c r="E255" s="5">
        <v>16</v>
      </c>
      <c r="F255" s="5">
        <v>317</v>
      </c>
    </row>
    <row r="256" spans="1:6">
      <c r="A256" s="6">
        <v>37845</v>
      </c>
      <c r="B256" s="5">
        <v>32</v>
      </c>
      <c r="C256" s="7">
        <v>995</v>
      </c>
      <c r="D256" s="5">
        <v>3</v>
      </c>
      <c r="E256" s="5">
        <v>16</v>
      </c>
      <c r="F256" s="5">
        <v>311</v>
      </c>
    </row>
    <row r="257" spans="1:6">
      <c r="A257" s="6">
        <v>37846</v>
      </c>
      <c r="B257" s="5">
        <v>32</v>
      </c>
      <c r="C257" s="7">
        <v>987</v>
      </c>
      <c r="D257" s="5">
        <v>0</v>
      </c>
      <c r="E257" s="5">
        <v>16</v>
      </c>
      <c r="F257" s="5">
        <v>310</v>
      </c>
    </row>
    <row r="258" spans="1:6">
      <c r="A258" s="6">
        <v>37847</v>
      </c>
      <c r="B258" s="5">
        <v>33</v>
      </c>
      <c r="C258" s="7">
        <v>992</v>
      </c>
      <c r="D258" s="5">
        <v>0</v>
      </c>
      <c r="E258" s="5">
        <v>16</v>
      </c>
      <c r="F258" s="5">
        <v>299</v>
      </c>
    </row>
    <row r="259" spans="1:6">
      <c r="A259" s="6">
        <v>37848</v>
      </c>
      <c r="B259" s="5">
        <v>30</v>
      </c>
      <c r="C259" s="7">
        <v>997</v>
      </c>
      <c r="D259" s="5">
        <v>0</v>
      </c>
      <c r="E259" s="5">
        <v>16</v>
      </c>
      <c r="F259" s="5">
        <v>293</v>
      </c>
    </row>
    <row r="260" spans="1:6">
      <c r="A260" s="6">
        <v>37849</v>
      </c>
      <c r="B260" s="5">
        <v>31</v>
      </c>
      <c r="C260" s="7">
        <v>1003</v>
      </c>
      <c r="D260" s="5">
        <v>0</v>
      </c>
      <c r="E260" s="5">
        <v>16</v>
      </c>
      <c r="F260" s="5">
        <v>287</v>
      </c>
    </row>
    <row r="261" spans="1:6">
      <c r="A261" s="6">
        <v>37850</v>
      </c>
      <c r="B261" s="5">
        <v>30</v>
      </c>
      <c r="C261" s="7">
        <v>1008</v>
      </c>
      <c r="D261" s="5">
        <v>0</v>
      </c>
      <c r="E261" s="5">
        <v>16</v>
      </c>
      <c r="F261" s="5">
        <v>281</v>
      </c>
    </row>
    <row r="262" spans="1:6">
      <c r="A262" s="6">
        <v>37851</v>
      </c>
      <c r="B262" s="5">
        <v>32</v>
      </c>
      <c r="C262" s="7">
        <v>1013</v>
      </c>
      <c r="D262" s="5">
        <v>2</v>
      </c>
      <c r="E262" s="5">
        <v>15</v>
      </c>
      <c r="F262" s="5">
        <v>275</v>
      </c>
    </row>
    <row r="263" spans="1:6">
      <c r="A263" s="6">
        <v>37852</v>
      </c>
      <c r="B263" s="5">
        <v>34</v>
      </c>
      <c r="C263" s="7">
        <v>1019</v>
      </c>
      <c r="D263" s="5">
        <v>0</v>
      </c>
      <c r="E263" s="5">
        <v>16</v>
      </c>
      <c r="F263" s="5">
        <v>310</v>
      </c>
    </row>
    <row r="264" spans="1:6">
      <c r="A264" s="6">
        <v>37853</v>
      </c>
      <c r="B264" s="5">
        <v>36</v>
      </c>
      <c r="C264" s="7">
        <v>1024</v>
      </c>
      <c r="D264" s="5">
        <v>0</v>
      </c>
      <c r="E264" s="5">
        <v>16</v>
      </c>
      <c r="F264" s="5">
        <v>280</v>
      </c>
    </row>
    <row r="265" spans="1:6">
      <c r="A265" s="6">
        <v>37854</v>
      </c>
      <c r="B265" s="5">
        <v>38</v>
      </c>
      <c r="C265" s="7">
        <v>1029</v>
      </c>
      <c r="D265" s="5">
        <v>4</v>
      </c>
      <c r="E265" s="5">
        <v>10</v>
      </c>
      <c r="F265" s="5">
        <v>270</v>
      </c>
    </row>
    <row r="266" spans="1:6">
      <c r="A266" s="6">
        <v>37855</v>
      </c>
      <c r="B266" s="5">
        <v>40</v>
      </c>
      <c r="C266" s="7">
        <v>1035</v>
      </c>
      <c r="D266" s="5">
        <v>0</v>
      </c>
      <c r="E266" s="5">
        <v>6</v>
      </c>
      <c r="F266" s="5">
        <v>251</v>
      </c>
    </row>
    <row r="267" spans="1:6">
      <c r="A267" s="6">
        <v>37856</v>
      </c>
      <c r="B267" s="5">
        <v>30</v>
      </c>
      <c r="C267" s="7">
        <v>1013</v>
      </c>
      <c r="D267" s="5">
        <v>0</v>
      </c>
      <c r="E267" s="5">
        <v>6</v>
      </c>
      <c r="F267" s="5">
        <v>270</v>
      </c>
    </row>
    <row r="268" spans="1:6">
      <c r="A268" s="6">
        <v>37857</v>
      </c>
      <c r="B268" s="5">
        <v>31</v>
      </c>
      <c r="C268" s="7">
        <v>1011</v>
      </c>
      <c r="D268" s="5">
        <v>0</v>
      </c>
      <c r="E268" s="5">
        <v>7</v>
      </c>
      <c r="F268" s="5">
        <v>245</v>
      </c>
    </row>
    <row r="269" spans="1:6">
      <c r="A269" s="6">
        <v>37858</v>
      </c>
      <c r="B269" s="5">
        <v>30</v>
      </c>
      <c r="C269" s="7">
        <v>1011</v>
      </c>
      <c r="D269" s="5">
        <v>0</v>
      </c>
      <c r="E269" s="5">
        <v>4</v>
      </c>
      <c r="F269" s="5">
        <v>243</v>
      </c>
    </row>
    <row r="270" spans="1:6">
      <c r="A270" s="6">
        <v>37859</v>
      </c>
      <c r="B270" s="5">
        <v>32</v>
      </c>
      <c r="C270" s="7">
        <v>1011</v>
      </c>
      <c r="D270" s="5">
        <v>0</v>
      </c>
      <c r="E270" s="5">
        <v>9</v>
      </c>
      <c r="F270" s="5">
        <v>243</v>
      </c>
    </row>
    <row r="271" spans="1:6">
      <c r="A271" s="6">
        <v>37860</v>
      </c>
      <c r="B271" s="5">
        <v>33</v>
      </c>
      <c r="C271" s="7">
        <v>1003</v>
      </c>
      <c r="D271" s="5">
        <v>2</v>
      </c>
      <c r="E271" s="5">
        <v>2</v>
      </c>
      <c r="F271" s="5">
        <v>243</v>
      </c>
    </row>
    <row r="272" spans="1:6">
      <c r="A272" s="6">
        <v>37861</v>
      </c>
      <c r="B272" s="5">
        <v>30</v>
      </c>
      <c r="C272" s="7">
        <v>995</v>
      </c>
      <c r="D272" s="5">
        <v>0</v>
      </c>
      <c r="E272" s="5">
        <v>12</v>
      </c>
      <c r="F272" s="5">
        <v>247</v>
      </c>
    </row>
    <row r="273" spans="1:6">
      <c r="A273" s="6">
        <v>37862</v>
      </c>
      <c r="B273" s="5">
        <v>31</v>
      </c>
      <c r="C273" s="7">
        <v>987</v>
      </c>
      <c r="D273" s="5">
        <v>0</v>
      </c>
      <c r="E273" s="5">
        <v>14</v>
      </c>
      <c r="F273" s="5">
        <v>246</v>
      </c>
    </row>
    <row r="274" spans="1:6">
      <c r="A274" s="6">
        <v>37863</v>
      </c>
      <c r="B274" s="5">
        <v>30</v>
      </c>
      <c r="C274" s="7">
        <v>992</v>
      </c>
      <c r="D274" s="5">
        <v>0</v>
      </c>
      <c r="E274" s="5">
        <v>14</v>
      </c>
      <c r="F274" s="5">
        <v>245</v>
      </c>
    </row>
    <row r="275" spans="1:6">
      <c r="A275" s="6">
        <v>37864</v>
      </c>
      <c r="B275" s="5">
        <v>32</v>
      </c>
      <c r="C275" s="7">
        <v>997</v>
      </c>
      <c r="D275" s="5">
        <v>0</v>
      </c>
      <c r="E275" s="5">
        <v>15</v>
      </c>
      <c r="F275" s="5">
        <v>244</v>
      </c>
    </row>
    <row r="276" spans="1:6">
      <c r="A276" s="6">
        <v>37865</v>
      </c>
      <c r="B276" s="5">
        <v>34</v>
      </c>
      <c r="C276" s="7">
        <v>1003</v>
      </c>
      <c r="D276" s="5">
        <v>0</v>
      </c>
      <c r="E276" s="5">
        <v>14</v>
      </c>
      <c r="F276" s="5">
        <v>243</v>
      </c>
    </row>
    <row r="277" spans="1:6">
      <c r="A277" s="6">
        <v>37866</v>
      </c>
      <c r="B277" s="5">
        <v>36</v>
      </c>
      <c r="C277" s="7">
        <v>1008</v>
      </c>
      <c r="D277" s="5">
        <v>10</v>
      </c>
      <c r="E277" s="5">
        <v>3</v>
      </c>
      <c r="F277" s="5">
        <v>242</v>
      </c>
    </row>
    <row r="278" spans="1:6">
      <c r="A278" s="6">
        <v>37867</v>
      </c>
      <c r="B278" s="5">
        <v>33</v>
      </c>
      <c r="C278" s="7">
        <v>1013</v>
      </c>
      <c r="D278" s="5">
        <v>3</v>
      </c>
      <c r="E278" s="5">
        <v>0</v>
      </c>
      <c r="F278" s="5">
        <v>250</v>
      </c>
    </row>
    <row r="279" spans="1:6">
      <c r="A279" s="6">
        <v>37868</v>
      </c>
      <c r="B279" s="5">
        <v>30</v>
      </c>
      <c r="C279" s="7">
        <v>1019</v>
      </c>
      <c r="D279" s="5">
        <v>12</v>
      </c>
      <c r="E279" s="5">
        <v>0</v>
      </c>
      <c r="F279" s="5">
        <v>258</v>
      </c>
    </row>
    <row r="280" spans="1:6">
      <c r="A280" s="6">
        <v>37869</v>
      </c>
      <c r="B280" s="5">
        <v>27</v>
      </c>
      <c r="C280" s="7">
        <v>1024</v>
      </c>
      <c r="D280" s="5">
        <v>6</v>
      </c>
      <c r="E280" s="5">
        <v>10</v>
      </c>
      <c r="F280" s="5">
        <v>266</v>
      </c>
    </row>
    <row r="281" spans="1:6">
      <c r="A281" s="6">
        <v>37870</v>
      </c>
      <c r="B281" s="5">
        <v>24</v>
      </c>
      <c r="C281" s="7">
        <v>1029</v>
      </c>
      <c r="D281" s="5">
        <v>0</v>
      </c>
      <c r="E281" s="5">
        <v>10</v>
      </c>
      <c r="F281" s="5">
        <v>274</v>
      </c>
    </row>
    <row r="282" spans="1:6">
      <c r="A282" s="6">
        <v>37871</v>
      </c>
      <c r="B282" s="5">
        <v>21</v>
      </c>
      <c r="C282" s="7">
        <v>1035</v>
      </c>
      <c r="D282" s="5">
        <v>0</v>
      </c>
      <c r="E282" s="5">
        <v>15</v>
      </c>
      <c r="F282" s="5">
        <v>282</v>
      </c>
    </row>
    <row r="283" spans="1:6">
      <c r="A283" s="6">
        <v>37872</v>
      </c>
      <c r="B283" s="5">
        <v>18</v>
      </c>
      <c r="C283" s="7">
        <v>1020</v>
      </c>
      <c r="D283" s="5">
        <v>0</v>
      </c>
      <c r="E283" s="5">
        <v>15</v>
      </c>
      <c r="F283" s="5">
        <v>290</v>
      </c>
    </row>
    <row r="284" spans="1:6">
      <c r="A284" s="6">
        <v>37873</v>
      </c>
      <c r="B284" s="5">
        <v>19</v>
      </c>
      <c r="C284" s="7">
        <v>1020</v>
      </c>
      <c r="D284" s="5">
        <v>0</v>
      </c>
      <c r="E284" s="5">
        <v>14</v>
      </c>
      <c r="F284" s="5">
        <v>298</v>
      </c>
    </row>
    <row r="285" spans="1:6">
      <c r="A285" s="6">
        <v>37874</v>
      </c>
      <c r="B285" s="5">
        <v>20</v>
      </c>
      <c r="C285" s="7">
        <v>1020</v>
      </c>
      <c r="D285" s="5">
        <v>0</v>
      </c>
      <c r="E285" s="5">
        <v>14</v>
      </c>
      <c r="F285" s="5">
        <v>306</v>
      </c>
    </row>
    <row r="286" spans="1:6">
      <c r="A286" s="6">
        <v>37875</v>
      </c>
      <c r="B286" s="5">
        <v>21</v>
      </c>
      <c r="C286" s="7">
        <v>1020</v>
      </c>
      <c r="D286" s="5">
        <v>0</v>
      </c>
      <c r="E286" s="5">
        <v>14</v>
      </c>
      <c r="F286" s="5">
        <v>290</v>
      </c>
    </row>
    <row r="287" spans="1:6">
      <c r="A287" s="6">
        <v>37876</v>
      </c>
      <c r="B287" s="5">
        <v>22</v>
      </c>
      <c r="C287" s="7">
        <v>1020</v>
      </c>
      <c r="D287" s="5">
        <v>0</v>
      </c>
      <c r="E287" s="5">
        <v>14</v>
      </c>
      <c r="F287" s="5">
        <v>298</v>
      </c>
    </row>
    <row r="288" spans="1:6">
      <c r="A288" s="6">
        <v>37877</v>
      </c>
      <c r="B288" s="5">
        <v>23</v>
      </c>
      <c r="C288" s="7">
        <v>1020</v>
      </c>
      <c r="D288" s="5">
        <v>0</v>
      </c>
      <c r="E288" s="5">
        <v>14</v>
      </c>
      <c r="F288" s="5">
        <v>306</v>
      </c>
    </row>
    <row r="289" spans="1:6">
      <c r="A289" s="6">
        <v>37878</v>
      </c>
      <c r="B289" s="5">
        <v>24</v>
      </c>
      <c r="C289" s="7">
        <v>1020</v>
      </c>
      <c r="D289" s="5">
        <v>0</v>
      </c>
      <c r="E289" s="5">
        <v>13</v>
      </c>
      <c r="F289" s="5">
        <v>314</v>
      </c>
    </row>
    <row r="290" spans="1:6">
      <c r="A290" s="6">
        <v>37879</v>
      </c>
      <c r="B290" s="5">
        <v>25</v>
      </c>
      <c r="C290" s="7">
        <v>1020</v>
      </c>
      <c r="D290" s="5">
        <v>0</v>
      </c>
      <c r="E290" s="5">
        <v>13</v>
      </c>
      <c r="F290" s="5">
        <v>322</v>
      </c>
    </row>
    <row r="291" spans="1:6">
      <c r="A291" s="6">
        <v>37880</v>
      </c>
      <c r="B291" s="5">
        <v>26</v>
      </c>
      <c r="C291" s="7">
        <v>1019</v>
      </c>
      <c r="D291" s="5">
        <v>0</v>
      </c>
      <c r="E291" s="5">
        <v>13</v>
      </c>
      <c r="F291" s="5">
        <v>320</v>
      </c>
    </row>
    <row r="292" spans="1:6">
      <c r="A292" s="6">
        <v>37881</v>
      </c>
      <c r="B292" s="5">
        <v>27</v>
      </c>
      <c r="C292" s="7">
        <v>1017</v>
      </c>
      <c r="D292" s="5">
        <v>0</v>
      </c>
      <c r="E292" s="5">
        <v>10</v>
      </c>
      <c r="F292" s="5">
        <v>318</v>
      </c>
    </row>
    <row r="293" spans="1:6">
      <c r="A293" s="6">
        <v>37882</v>
      </c>
      <c r="B293" s="5">
        <v>28</v>
      </c>
      <c r="C293" s="7">
        <v>1016</v>
      </c>
      <c r="D293" s="5">
        <v>0</v>
      </c>
      <c r="E293" s="5">
        <v>8</v>
      </c>
      <c r="F293" s="5">
        <v>316</v>
      </c>
    </row>
    <row r="294" spans="1:6">
      <c r="A294" s="6">
        <v>37883</v>
      </c>
      <c r="B294" s="5">
        <v>29</v>
      </c>
      <c r="C294" s="7">
        <v>1015</v>
      </c>
      <c r="D294" s="5">
        <v>12</v>
      </c>
      <c r="E294" s="5">
        <v>0</v>
      </c>
      <c r="F294" s="5">
        <v>314</v>
      </c>
    </row>
    <row r="295" spans="1:6">
      <c r="A295" s="6">
        <v>37884</v>
      </c>
      <c r="B295" s="5">
        <v>30</v>
      </c>
      <c r="C295" s="7">
        <v>1016</v>
      </c>
      <c r="D295" s="5">
        <v>15</v>
      </c>
      <c r="E295" s="5">
        <v>0</v>
      </c>
      <c r="F295" s="5">
        <v>321</v>
      </c>
    </row>
    <row r="296" spans="1:6">
      <c r="A296" s="6">
        <v>37885</v>
      </c>
      <c r="B296" s="5">
        <v>28</v>
      </c>
      <c r="C296" s="7">
        <v>1012</v>
      </c>
      <c r="D296" s="5">
        <v>3</v>
      </c>
      <c r="E296" s="5">
        <v>0</v>
      </c>
      <c r="F296" s="5">
        <v>328</v>
      </c>
    </row>
    <row r="297" spans="1:6">
      <c r="A297" s="6">
        <v>37886</v>
      </c>
      <c r="B297" s="5">
        <v>26</v>
      </c>
      <c r="C297" s="7">
        <v>1011</v>
      </c>
      <c r="D297" s="5">
        <v>6</v>
      </c>
      <c r="E297" s="5">
        <v>0</v>
      </c>
      <c r="F297" s="5">
        <v>335</v>
      </c>
    </row>
    <row r="298" spans="1:6">
      <c r="A298" s="6">
        <v>37887</v>
      </c>
      <c r="B298" s="5">
        <v>24</v>
      </c>
      <c r="C298" s="7">
        <v>1009</v>
      </c>
      <c r="D298" s="5">
        <v>7</v>
      </c>
      <c r="E298" s="5">
        <v>0</v>
      </c>
      <c r="F298" s="5">
        <v>342</v>
      </c>
    </row>
    <row r="299" spans="1:6">
      <c r="A299" s="6">
        <v>37888</v>
      </c>
      <c r="B299" s="5">
        <v>22</v>
      </c>
      <c r="C299" s="7">
        <v>1007</v>
      </c>
      <c r="D299" s="5">
        <v>0</v>
      </c>
      <c r="E299" s="5">
        <v>10</v>
      </c>
      <c r="F299" s="5">
        <v>349</v>
      </c>
    </row>
    <row r="300" spans="1:6">
      <c r="A300" s="6">
        <v>37889</v>
      </c>
      <c r="B300" s="5">
        <v>20</v>
      </c>
      <c r="C300" s="7">
        <v>1004</v>
      </c>
      <c r="D300" s="5">
        <v>0</v>
      </c>
      <c r="E300" s="5">
        <v>10</v>
      </c>
      <c r="F300" s="5">
        <v>356</v>
      </c>
    </row>
    <row r="301" spans="1:6">
      <c r="A301" s="6">
        <v>37890</v>
      </c>
      <c r="B301" s="5">
        <v>18</v>
      </c>
      <c r="C301" s="7">
        <v>1001</v>
      </c>
      <c r="D301" s="5">
        <v>2</v>
      </c>
      <c r="E301" s="5">
        <v>6</v>
      </c>
      <c r="F301" s="5">
        <v>363</v>
      </c>
    </row>
    <row r="302" spans="1:6">
      <c r="A302" s="6">
        <v>37891</v>
      </c>
      <c r="B302" s="5">
        <v>16</v>
      </c>
      <c r="C302" s="7">
        <v>999</v>
      </c>
      <c r="D302" s="5">
        <v>0</v>
      </c>
      <c r="E302" s="5">
        <v>12</v>
      </c>
      <c r="F302" s="5">
        <v>360</v>
      </c>
    </row>
    <row r="303" spans="1:6">
      <c r="A303" s="6">
        <v>37892</v>
      </c>
      <c r="B303" s="5">
        <v>19</v>
      </c>
      <c r="C303" s="7">
        <v>996</v>
      </c>
      <c r="D303" s="5">
        <v>0</v>
      </c>
      <c r="E303" s="5">
        <v>12</v>
      </c>
      <c r="F303" s="5">
        <v>357</v>
      </c>
    </row>
    <row r="304" spans="1:6">
      <c r="A304" s="6">
        <v>37893</v>
      </c>
      <c r="B304" s="5">
        <v>20</v>
      </c>
      <c r="C304" s="7">
        <v>993</v>
      </c>
      <c r="D304" s="5">
        <v>5</v>
      </c>
      <c r="E304" s="5">
        <v>8</v>
      </c>
      <c r="F304" s="5">
        <v>350</v>
      </c>
    </row>
    <row r="305" spans="1:6">
      <c r="A305" s="6">
        <v>37894</v>
      </c>
      <c r="B305" s="5">
        <v>18</v>
      </c>
      <c r="C305" s="7">
        <v>991</v>
      </c>
      <c r="D305" s="5">
        <v>0</v>
      </c>
      <c r="E305" s="5">
        <v>12</v>
      </c>
      <c r="F305" s="5">
        <v>343</v>
      </c>
    </row>
    <row r="306" spans="1:6">
      <c r="A306" s="6">
        <v>37895</v>
      </c>
      <c r="B306" s="5">
        <v>17</v>
      </c>
      <c r="C306" s="7">
        <v>988</v>
      </c>
      <c r="D306" s="5">
        <v>0</v>
      </c>
      <c r="E306" s="5">
        <v>12</v>
      </c>
      <c r="F306" s="5">
        <v>336</v>
      </c>
    </row>
    <row r="307" spans="1:6">
      <c r="A307" s="6">
        <v>37896</v>
      </c>
      <c r="B307" s="5">
        <v>16</v>
      </c>
      <c r="C307" s="7">
        <v>985</v>
      </c>
      <c r="D307" s="5">
        <v>0</v>
      </c>
      <c r="E307" s="5">
        <v>12</v>
      </c>
      <c r="F307" s="5">
        <v>329</v>
      </c>
    </row>
    <row r="308" spans="1:6">
      <c r="A308" s="6">
        <v>37897</v>
      </c>
      <c r="B308" s="5">
        <v>15</v>
      </c>
      <c r="C308" s="7">
        <v>983</v>
      </c>
      <c r="D308" s="5">
        <v>1</v>
      </c>
      <c r="E308" s="5">
        <v>12</v>
      </c>
      <c r="F308" s="5">
        <v>322</v>
      </c>
    </row>
    <row r="309" spans="1:6">
      <c r="A309" s="6">
        <v>37898</v>
      </c>
      <c r="B309" s="5">
        <v>14</v>
      </c>
      <c r="C309" s="7">
        <v>983</v>
      </c>
      <c r="D309" s="5">
        <v>0</v>
      </c>
      <c r="E309" s="5">
        <v>7</v>
      </c>
      <c r="F309" s="5">
        <v>324</v>
      </c>
    </row>
    <row r="310" spans="1:6">
      <c r="A310" s="6">
        <v>37899</v>
      </c>
      <c r="B310" s="5">
        <v>13</v>
      </c>
      <c r="C310" s="7">
        <v>983</v>
      </c>
      <c r="D310" s="5">
        <v>3</v>
      </c>
      <c r="E310" s="5">
        <v>2</v>
      </c>
      <c r="F310" s="5">
        <v>308</v>
      </c>
    </row>
    <row r="311" spans="1:6">
      <c r="A311" s="6">
        <v>37900</v>
      </c>
      <c r="B311" s="5">
        <v>12</v>
      </c>
      <c r="C311" s="7">
        <v>988</v>
      </c>
      <c r="D311" s="5">
        <v>0</v>
      </c>
      <c r="E311" s="5">
        <v>12</v>
      </c>
      <c r="F311" s="5">
        <v>301</v>
      </c>
    </row>
    <row r="312" spans="1:6">
      <c r="A312" s="6">
        <v>37901</v>
      </c>
      <c r="B312" s="5">
        <v>11</v>
      </c>
      <c r="C312" s="7">
        <v>988</v>
      </c>
      <c r="D312" s="5">
        <v>0</v>
      </c>
      <c r="E312" s="5">
        <v>12</v>
      </c>
      <c r="F312" s="5">
        <v>310</v>
      </c>
    </row>
    <row r="313" spans="1:6">
      <c r="A313" s="6">
        <v>37902</v>
      </c>
      <c r="B313" s="5">
        <v>10</v>
      </c>
      <c r="C313" s="7">
        <v>988</v>
      </c>
      <c r="D313" s="5">
        <v>0</v>
      </c>
      <c r="E313" s="5">
        <v>10</v>
      </c>
      <c r="F313" s="5">
        <v>287</v>
      </c>
    </row>
    <row r="314" spans="1:6">
      <c r="A314" s="6">
        <v>37903</v>
      </c>
      <c r="B314" s="5">
        <v>13</v>
      </c>
      <c r="C314" s="7">
        <v>993</v>
      </c>
      <c r="D314" s="5">
        <v>4</v>
      </c>
      <c r="E314" s="5">
        <v>0</v>
      </c>
      <c r="F314" s="5">
        <v>287</v>
      </c>
    </row>
    <row r="315" spans="1:6">
      <c r="A315" s="6">
        <v>37904</v>
      </c>
      <c r="B315" s="5">
        <v>16</v>
      </c>
      <c r="C315" s="7">
        <v>999</v>
      </c>
      <c r="D315" s="5">
        <v>10</v>
      </c>
      <c r="E315" s="5">
        <v>0</v>
      </c>
      <c r="F315" s="5">
        <v>290</v>
      </c>
    </row>
    <row r="316" spans="1:6">
      <c r="A316" s="6">
        <v>37905</v>
      </c>
      <c r="B316" s="5">
        <v>19</v>
      </c>
      <c r="C316" s="7">
        <v>1004</v>
      </c>
      <c r="D316" s="5">
        <v>4</v>
      </c>
      <c r="E316" s="5">
        <v>0</v>
      </c>
      <c r="F316" s="5">
        <v>293</v>
      </c>
    </row>
    <row r="317" spans="1:6">
      <c r="A317" s="6">
        <v>37906</v>
      </c>
      <c r="B317" s="5">
        <v>18</v>
      </c>
      <c r="C317" s="7">
        <v>1009</v>
      </c>
      <c r="D317" s="5">
        <v>10</v>
      </c>
      <c r="E317" s="5">
        <v>0</v>
      </c>
      <c r="F317" s="5">
        <v>296</v>
      </c>
    </row>
    <row r="318" spans="1:6">
      <c r="A318" s="6">
        <v>37907</v>
      </c>
      <c r="B318" s="5">
        <v>17</v>
      </c>
      <c r="C318" s="7">
        <v>1015</v>
      </c>
      <c r="D318" s="5">
        <v>0</v>
      </c>
      <c r="E318" s="5">
        <v>10</v>
      </c>
      <c r="F318" s="5">
        <v>299</v>
      </c>
    </row>
    <row r="319" spans="1:6">
      <c r="A319" s="6">
        <v>37908</v>
      </c>
      <c r="B319" s="5">
        <v>16</v>
      </c>
      <c r="C319" s="7">
        <v>1020</v>
      </c>
      <c r="D319" s="5">
        <v>0</v>
      </c>
      <c r="E319" s="5">
        <v>10</v>
      </c>
      <c r="F319" s="5">
        <v>302</v>
      </c>
    </row>
    <row r="320" spans="1:6">
      <c r="A320" s="6">
        <v>37909</v>
      </c>
      <c r="B320" s="5">
        <v>15</v>
      </c>
      <c r="C320" s="7">
        <v>1025</v>
      </c>
      <c r="D320" s="5">
        <v>0</v>
      </c>
      <c r="E320" s="5">
        <v>10</v>
      </c>
      <c r="F320" s="5">
        <v>305</v>
      </c>
    </row>
    <row r="321" spans="1:6">
      <c r="A321" s="6">
        <v>37910</v>
      </c>
      <c r="B321" s="5">
        <v>13</v>
      </c>
      <c r="C321" s="7">
        <v>1031</v>
      </c>
      <c r="D321" s="5">
        <v>0</v>
      </c>
      <c r="E321" s="5">
        <v>11</v>
      </c>
      <c r="F321" s="5">
        <v>305</v>
      </c>
    </row>
    <row r="322" spans="1:6">
      <c r="A322" s="6">
        <v>37911</v>
      </c>
      <c r="B322" s="5">
        <v>16</v>
      </c>
      <c r="C322" s="7">
        <v>1036</v>
      </c>
      <c r="D322" s="5">
        <v>0</v>
      </c>
      <c r="E322" s="5">
        <v>10</v>
      </c>
      <c r="F322" s="5">
        <v>305</v>
      </c>
    </row>
    <row r="323" spans="1:6">
      <c r="A323" s="6">
        <v>37912</v>
      </c>
      <c r="B323" s="5">
        <v>19</v>
      </c>
      <c r="C323" s="7">
        <v>1041</v>
      </c>
      <c r="D323" s="5">
        <v>0</v>
      </c>
      <c r="E323" s="5">
        <v>10</v>
      </c>
      <c r="F323" s="5">
        <v>307</v>
      </c>
    </row>
    <row r="324" spans="1:6">
      <c r="A324" s="6">
        <v>37913</v>
      </c>
      <c r="B324" s="5">
        <v>18</v>
      </c>
      <c r="C324" s="7">
        <v>1040</v>
      </c>
      <c r="D324" s="5">
        <v>0</v>
      </c>
      <c r="E324" s="5">
        <v>10</v>
      </c>
      <c r="F324" s="5">
        <v>305</v>
      </c>
    </row>
    <row r="325" spans="1:6">
      <c r="A325" s="6">
        <v>37914</v>
      </c>
      <c r="B325" s="5">
        <v>17</v>
      </c>
      <c r="C325" s="7">
        <v>1037</v>
      </c>
      <c r="D325" s="5">
        <v>0</v>
      </c>
      <c r="E325" s="5">
        <v>10</v>
      </c>
      <c r="F325" s="5">
        <v>304</v>
      </c>
    </row>
    <row r="326" spans="1:6">
      <c r="A326" s="6">
        <v>37915</v>
      </c>
      <c r="B326" s="5">
        <v>16</v>
      </c>
      <c r="C326" s="7">
        <v>1035</v>
      </c>
      <c r="D326" s="5">
        <v>0</v>
      </c>
      <c r="E326" s="5">
        <v>10</v>
      </c>
      <c r="F326" s="5">
        <v>303</v>
      </c>
    </row>
    <row r="327" spans="1:6">
      <c r="A327" s="6">
        <v>37916</v>
      </c>
      <c r="B327" s="5">
        <v>13</v>
      </c>
      <c r="C327" s="7">
        <v>1032</v>
      </c>
      <c r="D327" s="5">
        <v>0</v>
      </c>
      <c r="E327" s="5">
        <v>10</v>
      </c>
      <c r="F327" s="5">
        <v>302</v>
      </c>
    </row>
    <row r="328" spans="1:6">
      <c r="A328" s="6">
        <v>37917</v>
      </c>
      <c r="B328" s="5">
        <v>16</v>
      </c>
      <c r="C328" s="7">
        <v>1029</v>
      </c>
      <c r="D328" s="5">
        <v>0</v>
      </c>
      <c r="E328" s="5">
        <v>10</v>
      </c>
      <c r="F328" s="5">
        <v>301</v>
      </c>
    </row>
    <row r="329" spans="1:6">
      <c r="A329" s="6">
        <v>37918</v>
      </c>
      <c r="B329" s="5">
        <v>19</v>
      </c>
      <c r="C329" s="7">
        <v>1027</v>
      </c>
      <c r="D329" s="5">
        <v>0</v>
      </c>
      <c r="E329" s="5">
        <v>10</v>
      </c>
      <c r="F329" s="5">
        <v>300</v>
      </c>
    </row>
    <row r="330" spans="1:6">
      <c r="A330" s="6">
        <v>37919</v>
      </c>
      <c r="B330" s="5">
        <v>18</v>
      </c>
      <c r="C330" s="7">
        <v>1024</v>
      </c>
      <c r="D330" s="5">
        <v>0</v>
      </c>
      <c r="E330" s="5">
        <v>8</v>
      </c>
      <c r="F330" s="5">
        <v>302</v>
      </c>
    </row>
    <row r="331" spans="1:6">
      <c r="A331" s="6">
        <v>37920</v>
      </c>
      <c r="B331" s="5">
        <v>17</v>
      </c>
      <c r="C331" s="7">
        <v>1021</v>
      </c>
      <c r="D331" s="5">
        <v>0</v>
      </c>
      <c r="E331" s="5">
        <v>8</v>
      </c>
      <c r="F331" s="5">
        <v>298</v>
      </c>
    </row>
    <row r="332" spans="1:6">
      <c r="A332" s="6">
        <v>37921</v>
      </c>
      <c r="B332" s="5">
        <v>13</v>
      </c>
      <c r="C332" s="7">
        <v>1019</v>
      </c>
      <c r="D332" s="5">
        <v>12</v>
      </c>
      <c r="E332" s="5">
        <v>0</v>
      </c>
      <c r="F332" s="5">
        <v>299</v>
      </c>
    </row>
    <row r="333" spans="1:6">
      <c r="A333" s="6">
        <v>37922</v>
      </c>
      <c r="B333" s="5">
        <v>16</v>
      </c>
      <c r="C333" s="7">
        <v>1016</v>
      </c>
      <c r="D333" s="5">
        <v>6</v>
      </c>
      <c r="E333" s="5">
        <v>0</v>
      </c>
      <c r="F333" s="5">
        <v>310</v>
      </c>
    </row>
    <row r="334" spans="1:6">
      <c r="A334" s="6">
        <v>37923</v>
      </c>
      <c r="B334" s="5">
        <v>19</v>
      </c>
      <c r="C334" s="7">
        <v>1013</v>
      </c>
      <c r="D334" s="5">
        <v>5</v>
      </c>
      <c r="E334" s="5">
        <v>0</v>
      </c>
      <c r="F334" s="5">
        <v>321</v>
      </c>
    </row>
    <row r="335" spans="1:6">
      <c r="A335" s="6">
        <v>37924</v>
      </c>
      <c r="B335" s="5">
        <v>18</v>
      </c>
      <c r="C335" s="7">
        <v>1000</v>
      </c>
      <c r="D335" s="5">
        <v>9</v>
      </c>
      <c r="E335" s="5">
        <v>0</v>
      </c>
      <c r="F335" s="5">
        <v>332</v>
      </c>
    </row>
    <row r="336" spans="1:6">
      <c r="A336" s="6">
        <v>37925</v>
      </c>
      <c r="B336" s="5">
        <v>17</v>
      </c>
      <c r="C336" s="7">
        <v>987</v>
      </c>
      <c r="D336" s="5">
        <v>0</v>
      </c>
      <c r="E336" s="5">
        <v>0</v>
      </c>
      <c r="F336" s="5">
        <v>320</v>
      </c>
    </row>
    <row r="337" spans="1:6">
      <c r="A337" s="6">
        <v>37926</v>
      </c>
      <c r="B337" s="5">
        <v>16</v>
      </c>
      <c r="C337" s="7">
        <v>973</v>
      </c>
      <c r="D337" s="5">
        <v>15</v>
      </c>
      <c r="E337" s="5">
        <v>0</v>
      </c>
      <c r="F337" s="5">
        <v>342</v>
      </c>
    </row>
    <row r="338" spans="1:6">
      <c r="A338" s="6">
        <v>37927</v>
      </c>
      <c r="B338" s="5">
        <v>15</v>
      </c>
      <c r="C338" s="7">
        <v>980</v>
      </c>
      <c r="D338" s="5">
        <v>18</v>
      </c>
      <c r="E338" s="5">
        <v>0</v>
      </c>
      <c r="F338" s="5">
        <v>348</v>
      </c>
    </row>
    <row r="339" spans="1:6">
      <c r="A339" s="6">
        <v>37928</v>
      </c>
      <c r="B339" s="5">
        <v>14</v>
      </c>
      <c r="C339" s="7">
        <v>1008</v>
      </c>
      <c r="D339" s="5">
        <v>14</v>
      </c>
      <c r="E339" s="5">
        <v>0</v>
      </c>
      <c r="F339" s="5">
        <v>352</v>
      </c>
    </row>
    <row r="340" spans="1:6">
      <c r="A340" s="6">
        <v>37929</v>
      </c>
      <c r="B340" s="5">
        <v>13</v>
      </c>
      <c r="C340" s="7">
        <v>987</v>
      </c>
      <c r="D340" s="5">
        <v>0</v>
      </c>
      <c r="E340" s="5">
        <v>8</v>
      </c>
      <c r="F340" s="5">
        <v>346</v>
      </c>
    </row>
    <row r="341" spans="1:6">
      <c r="A341" s="6">
        <v>37930</v>
      </c>
      <c r="B341" s="5">
        <v>12</v>
      </c>
      <c r="C341" s="7">
        <v>984</v>
      </c>
      <c r="D341" s="5">
        <v>0</v>
      </c>
      <c r="E341" s="5">
        <v>8</v>
      </c>
      <c r="F341" s="5">
        <v>340</v>
      </c>
    </row>
    <row r="342" spans="1:6">
      <c r="A342" s="6">
        <v>37931</v>
      </c>
      <c r="B342" s="5">
        <v>11</v>
      </c>
      <c r="C342" s="7">
        <v>981</v>
      </c>
      <c r="D342" s="5">
        <v>0</v>
      </c>
      <c r="E342" s="5">
        <v>8</v>
      </c>
      <c r="F342" s="5">
        <v>334</v>
      </c>
    </row>
    <row r="343" spans="1:6">
      <c r="A343" s="6">
        <v>37932</v>
      </c>
      <c r="B343" s="5">
        <v>10</v>
      </c>
      <c r="C343" s="7">
        <v>979</v>
      </c>
      <c r="D343" s="5">
        <v>12</v>
      </c>
      <c r="E343" s="5">
        <v>6</v>
      </c>
      <c r="F343" s="5">
        <v>328</v>
      </c>
    </row>
    <row r="344" spans="1:6">
      <c r="A344" s="6">
        <v>37933</v>
      </c>
      <c r="B344" s="5">
        <v>9</v>
      </c>
      <c r="C344" s="7">
        <v>976</v>
      </c>
      <c r="D344" s="5">
        <v>9</v>
      </c>
      <c r="E344" s="5">
        <v>3</v>
      </c>
      <c r="F344" s="5">
        <v>328</v>
      </c>
    </row>
    <row r="345" spans="1:6">
      <c r="A345" s="6">
        <v>37934</v>
      </c>
      <c r="B345" s="5">
        <v>12</v>
      </c>
      <c r="C345" s="7">
        <v>973</v>
      </c>
      <c r="D345" s="5">
        <v>5</v>
      </c>
      <c r="E345" s="5">
        <v>5</v>
      </c>
      <c r="F345" s="5">
        <v>330</v>
      </c>
    </row>
    <row r="346" spans="1:6">
      <c r="A346" s="6">
        <v>37935</v>
      </c>
      <c r="B346" s="5">
        <v>14</v>
      </c>
      <c r="C346" s="7">
        <v>971</v>
      </c>
      <c r="D346" s="5">
        <v>3</v>
      </c>
      <c r="E346" s="5">
        <v>2</v>
      </c>
      <c r="F346" s="5">
        <v>332</v>
      </c>
    </row>
    <row r="347" spans="1:6">
      <c r="A347" s="6">
        <v>37936</v>
      </c>
      <c r="B347" s="5">
        <v>13</v>
      </c>
      <c r="C347" s="7">
        <v>980</v>
      </c>
      <c r="D347" s="5">
        <v>0</v>
      </c>
      <c r="E347" s="5">
        <v>9</v>
      </c>
      <c r="F347" s="5">
        <v>334</v>
      </c>
    </row>
    <row r="348" spans="1:6">
      <c r="A348" s="6">
        <v>37937</v>
      </c>
      <c r="B348" s="5">
        <v>12</v>
      </c>
      <c r="C348" s="7">
        <v>989</v>
      </c>
      <c r="D348" s="5">
        <v>0</v>
      </c>
      <c r="E348" s="5">
        <v>9</v>
      </c>
      <c r="F348" s="5">
        <v>328</v>
      </c>
    </row>
    <row r="349" spans="1:6">
      <c r="A349" s="6">
        <v>37938</v>
      </c>
      <c r="B349" s="5">
        <v>11</v>
      </c>
      <c r="C349" s="7">
        <v>999</v>
      </c>
      <c r="D349" s="5">
        <v>3</v>
      </c>
      <c r="E349" s="5">
        <v>6</v>
      </c>
      <c r="F349" s="5">
        <v>318</v>
      </c>
    </row>
    <row r="350" spans="1:6">
      <c r="A350" s="6">
        <v>37939</v>
      </c>
      <c r="B350" s="5">
        <v>10</v>
      </c>
      <c r="C350" s="7">
        <v>1008</v>
      </c>
      <c r="D350" s="5">
        <v>7</v>
      </c>
      <c r="E350" s="5">
        <v>0</v>
      </c>
      <c r="F350" s="5">
        <v>316</v>
      </c>
    </row>
    <row r="351" spans="1:6">
      <c r="A351" s="6">
        <v>37940</v>
      </c>
      <c r="B351" s="5">
        <v>9</v>
      </c>
      <c r="C351" s="7">
        <v>1017</v>
      </c>
      <c r="D351" s="5">
        <v>0</v>
      </c>
      <c r="E351" s="5">
        <v>9</v>
      </c>
      <c r="F351" s="5">
        <v>315</v>
      </c>
    </row>
    <row r="352" spans="1:6">
      <c r="A352" s="6">
        <v>37941</v>
      </c>
      <c r="B352" s="5">
        <v>14</v>
      </c>
      <c r="C352" s="7">
        <v>1027</v>
      </c>
      <c r="D352" s="5">
        <v>0</v>
      </c>
      <c r="E352" s="5">
        <v>9</v>
      </c>
      <c r="F352" s="5">
        <v>304</v>
      </c>
    </row>
    <row r="353" spans="1:6">
      <c r="A353" s="6">
        <v>37942</v>
      </c>
      <c r="B353" s="5">
        <v>13</v>
      </c>
      <c r="C353" s="7">
        <v>1027</v>
      </c>
      <c r="D353" s="5">
        <v>10</v>
      </c>
      <c r="E353" s="5">
        <v>5</v>
      </c>
      <c r="F353" s="5">
        <v>290</v>
      </c>
    </row>
    <row r="354" spans="1:6">
      <c r="A354" s="6">
        <v>37943</v>
      </c>
      <c r="B354" s="5">
        <v>12</v>
      </c>
      <c r="C354" s="7">
        <v>1027</v>
      </c>
      <c r="D354" s="5">
        <v>0</v>
      </c>
      <c r="E354" s="5">
        <v>9</v>
      </c>
      <c r="F354" s="5">
        <v>300</v>
      </c>
    </row>
    <row r="355" spans="1:6">
      <c r="A355" s="6">
        <v>37944</v>
      </c>
      <c r="B355" s="5">
        <v>11</v>
      </c>
      <c r="C355" s="7">
        <v>1027</v>
      </c>
      <c r="D355" s="5">
        <v>12</v>
      </c>
      <c r="E355" s="5">
        <v>4</v>
      </c>
      <c r="F355" s="5">
        <v>295</v>
      </c>
    </row>
    <row r="356" spans="1:6">
      <c r="A356" s="6">
        <v>37945</v>
      </c>
      <c r="B356" s="5">
        <v>10</v>
      </c>
      <c r="C356" s="7">
        <v>1020</v>
      </c>
      <c r="D356" s="5">
        <v>5</v>
      </c>
      <c r="E356" s="5">
        <v>4</v>
      </c>
      <c r="F356" s="5">
        <v>305</v>
      </c>
    </row>
    <row r="357" spans="1:6">
      <c r="A357" s="6">
        <v>37946</v>
      </c>
      <c r="B357" s="5">
        <v>9</v>
      </c>
      <c r="C357" s="7">
        <v>1013</v>
      </c>
      <c r="D357" s="5">
        <v>0</v>
      </c>
      <c r="E357" s="5">
        <v>6</v>
      </c>
      <c r="F357" s="5">
        <v>301</v>
      </c>
    </row>
    <row r="358" spans="1:6">
      <c r="A358" s="6">
        <v>37947</v>
      </c>
      <c r="B358" s="5">
        <v>8</v>
      </c>
      <c r="C358" s="7">
        <v>1007</v>
      </c>
      <c r="D358" s="5">
        <v>12</v>
      </c>
      <c r="E358" s="5">
        <v>2</v>
      </c>
      <c r="F358" s="5">
        <v>297</v>
      </c>
    </row>
    <row r="359" spans="1:6">
      <c r="A359" s="6">
        <v>37948</v>
      </c>
      <c r="B359" s="5">
        <v>9</v>
      </c>
      <c r="C359" s="7">
        <v>1000</v>
      </c>
      <c r="D359" s="5">
        <v>0</v>
      </c>
      <c r="E359" s="5">
        <v>9</v>
      </c>
      <c r="F359" s="5">
        <v>299</v>
      </c>
    </row>
    <row r="360" spans="1:6">
      <c r="A360" s="6">
        <v>37949</v>
      </c>
      <c r="B360" s="5">
        <v>6</v>
      </c>
      <c r="C360" s="7">
        <v>993</v>
      </c>
      <c r="D360" s="5">
        <v>0</v>
      </c>
      <c r="E360" s="5">
        <v>9</v>
      </c>
      <c r="F360" s="5">
        <v>289</v>
      </c>
    </row>
    <row r="361" spans="1:6">
      <c r="A361" s="6">
        <v>37950</v>
      </c>
      <c r="B361" s="5">
        <v>5</v>
      </c>
      <c r="C361" s="7">
        <v>987</v>
      </c>
      <c r="D361" s="5">
        <v>0</v>
      </c>
      <c r="E361" s="5">
        <v>9</v>
      </c>
      <c r="F361" s="5">
        <v>285</v>
      </c>
    </row>
    <row r="362" spans="1:6">
      <c r="A362" s="6">
        <v>37951</v>
      </c>
      <c r="B362" s="5">
        <v>4</v>
      </c>
      <c r="C362" s="7">
        <v>980</v>
      </c>
      <c r="D362" s="5">
        <v>0</v>
      </c>
      <c r="E362" s="5">
        <v>9</v>
      </c>
      <c r="F362" s="5">
        <v>281</v>
      </c>
    </row>
    <row r="363" spans="1:6">
      <c r="A363" s="6">
        <v>37952</v>
      </c>
      <c r="B363" s="5">
        <v>8</v>
      </c>
      <c r="C363" s="7">
        <v>977</v>
      </c>
      <c r="D363" s="5">
        <v>3</v>
      </c>
      <c r="E363" s="5">
        <v>8</v>
      </c>
      <c r="F363" s="5">
        <v>277</v>
      </c>
    </row>
    <row r="364" spans="1:6">
      <c r="A364" s="6">
        <v>37953</v>
      </c>
      <c r="B364" s="5">
        <v>9</v>
      </c>
      <c r="C364" s="7">
        <v>975</v>
      </c>
      <c r="D364" s="5">
        <v>0</v>
      </c>
      <c r="E364" s="5">
        <v>8</v>
      </c>
      <c r="F364" s="5">
        <v>275</v>
      </c>
    </row>
    <row r="365" spans="1:6">
      <c r="A365" s="6">
        <v>37954</v>
      </c>
      <c r="B365" s="5">
        <v>6</v>
      </c>
      <c r="C365" s="7">
        <v>972</v>
      </c>
      <c r="D365" s="5">
        <v>10</v>
      </c>
      <c r="E365" s="5">
        <v>3</v>
      </c>
      <c r="F365" s="5">
        <v>269</v>
      </c>
    </row>
    <row r="366" spans="1:6">
      <c r="A366" s="6">
        <v>37955</v>
      </c>
      <c r="B366" s="5">
        <v>5</v>
      </c>
      <c r="C366" s="7">
        <v>969</v>
      </c>
      <c r="D366" s="5">
        <v>6</v>
      </c>
      <c r="E366" s="5">
        <v>0</v>
      </c>
      <c r="F366" s="5">
        <v>290</v>
      </c>
    </row>
    <row r="367" spans="1:6">
      <c r="A367" s="6">
        <v>37956</v>
      </c>
      <c r="B367" s="5">
        <v>8</v>
      </c>
      <c r="C367" s="7">
        <v>967</v>
      </c>
      <c r="D367" s="5">
        <v>4</v>
      </c>
      <c r="E367" s="5">
        <v>0</v>
      </c>
      <c r="F367" s="5">
        <v>294</v>
      </c>
    </row>
    <row r="368" spans="1:6">
      <c r="A368" s="6">
        <v>37957</v>
      </c>
      <c r="B368" s="5">
        <v>10</v>
      </c>
      <c r="C368" s="7">
        <v>964</v>
      </c>
      <c r="D368" s="5">
        <v>17</v>
      </c>
      <c r="E368" s="5">
        <v>0</v>
      </c>
      <c r="F368" s="5">
        <v>298</v>
      </c>
    </row>
    <row r="369" spans="1:6">
      <c r="A369" s="6">
        <v>37958</v>
      </c>
      <c r="B369" s="5">
        <v>12</v>
      </c>
      <c r="C369" s="7">
        <v>973</v>
      </c>
      <c r="D369" s="5">
        <v>4</v>
      </c>
      <c r="E369" s="5">
        <v>0</v>
      </c>
      <c r="F369" s="5">
        <v>302</v>
      </c>
    </row>
    <row r="370" spans="1:6">
      <c r="A370" s="6">
        <v>37959</v>
      </c>
      <c r="B370" s="5">
        <v>13</v>
      </c>
      <c r="C370" s="7">
        <v>983</v>
      </c>
      <c r="D370" s="5">
        <v>7</v>
      </c>
      <c r="E370" s="5">
        <v>0</v>
      </c>
      <c r="F370" s="5">
        <v>306</v>
      </c>
    </row>
    <row r="371" spans="1:6">
      <c r="A371" s="6">
        <v>37960</v>
      </c>
      <c r="B371" s="5">
        <v>10</v>
      </c>
      <c r="C371" s="7">
        <v>992</v>
      </c>
      <c r="D371" s="5">
        <v>0</v>
      </c>
      <c r="E371" s="5">
        <v>0</v>
      </c>
      <c r="F371" s="5">
        <v>310</v>
      </c>
    </row>
    <row r="372" spans="1:6">
      <c r="A372" s="6">
        <v>37961</v>
      </c>
      <c r="B372" s="5">
        <v>12</v>
      </c>
      <c r="C372" s="7">
        <v>1001</v>
      </c>
      <c r="D372" s="5">
        <v>0</v>
      </c>
      <c r="E372" s="5">
        <v>0</v>
      </c>
      <c r="F372" s="5">
        <v>301</v>
      </c>
    </row>
    <row r="373" spans="1:6">
      <c r="A373" s="6">
        <v>37962</v>
      </c>
      <c r="B373" s="5">
        <v>14</v>
      </c>
      <c r="C373" s="7">
        <v>1011</v>
      </c>
      <c r="D373" s="5">
        <v>0</v>
      </c>
      <c r="E373" s="5">
        <v>0</v>
      </c>
      <c r="F373" s="5">
        <v>292</v>
      </c>
    </row>
    <row r="374" spans="1:6">
      <c r="A374" s="6">
        <v>37963</v>
      </c>
      <c r="B374" s="5">
        <v>16</v>
      </c>
      <c r="C374" s="7">
        <v>1020</v>
      </c>
      <c r="D374" s="5">
        <v>4</v>
      </c>
      <c r="E374" s="5">
        <v>0</v>
      </c>
      <c r="F374" s="5">
        <v>283</v>
      </c>
    </row>
    <row r="375" spans="1:6">
      <c r="A375" s="6">
        <v>37964</v>
      </c>
      <c r="B375" s="5">
        <v>18</v>
      </c>
      <c r="C375" s="7">
        <v>992</v>
      </c>
      <c r="D375" s="5">
        <v>0</v>
      </c>
      <c r="E375" s="5">
        <v>5</v>
      </c>
      <c r="F375" s="5">
        <v>280</v>
      </c>
    </row>
    <row r="376" spans="1:6">
      <c r="A376" s="6">
        <v>37965</v>
      </c>
      <c r="B376" s="5">
        <v>20</v>
      </c>
      <c r="C376" s="7">
        <v>1001</v>
      </c>
      <c r="D376" s="5">
        <v>0</v>
      </c>
      <c r="E376" s="5">
        <v>5</v>
      </c>
      <c r="F376" s="5">
        <v>265</v>
      </c>
    </row>
    <row r="377" spans="1:6">
      <c r="A377" s="6">
        <v>37966</v>
      </c>
      <c r="B377" s="5">
        <v>15</v>
      </c>
      <c r="C377" s="7">
        <v>992</v>
      </c>
      <c r="D377" s="5">
        <v>0</v>
      </c>
      <c r="E377" s="5">
        <v>8</v>
      </c>
      <c r="F377" s="5">
        <v>256</v>
      </c>
    </row>
    <row r="378" spans="1:6">
      <c r="A378" s="6">
        <v>37967</v>
      </c>
      <c r="B378" s="5">
        <v>16</v>
      </c>
      <c r="C378" s="7">
        <v>1001</v>
      </c>
      <c r="D378" s="5">
        <v>0</v>
      </c>
      <c r="E378" s="5">
        <v>8</v>
      </c>
      <c r="F378" s="5">
        <v>256</v>
      </c>
    </row>
    <row r="379" spans="1:6">
      <c r="A379" s="6">
        <v>37968</v>
      </c>
      <c r="B379" s="5">
        <v>12</v>
      </c>
      <c r="C379" s="7">
        <v>992</v>
      </c>
      <c r="D379" s="5">
        <v>0</v>
      </c>
      <c r="E379" s="5">
        <v>8</v>
      </c>
      <c r="F379" s="5">
        <v>256</v>
      </c>
    </row>
    <row r="380" spans="1:6">
      <c r="A380" s="6">
        <v>37969</v>
      </c>
      <c r="B380" s="5">
        <v>13</v>
      </c>
      <c r="C380" s="7">
        <v>1001</v>
      </c>
      <c r="D380" s="5">
        <v>3</v>
      </c>
      <c r="E380" s="5">
        <v>8</v>
      </c>
      <c r="F380" s="5">
        <v>256</v>
      </c>
    </row>
    <row r="381" spans="1:6">
      <c r="A381" s="6">
        <v>37970</v>
      </c>
      <c r="B381" s="5">
        <v>10</v>
      </c>
      <c r="C381" s="7">
        <v>999</v>
      </c>
      <c r="D381" s="5">
        <v>0</v>
      </c>
      <c r="E381" s="5">
        <v>8</v>
      </c>
      <c r="F381" s="5">
        <v>259</v>
      </c>
    </row>
    <row r="382" spans="1:6">
      <c r="A382" s="6">
        <v>37971</v>
      </c>
      <c r="B382" s="5">
        <v>12</v>
      </c>
      <c r="C382" s="7">
        <v>996</v>
      </c>
      <c r="D382" s="5">
        <v>0</v>
      </c>
      <c r="E382" s="5">
        <v>8</v>
      </c>
      <c r="F382" s="5">
        <v>258</v>
      </c>
    </row>
    <row r="383" spans="1:6">
      <c r="A383" s="6">
        <v>37972</v>
      </c>
      <c r="B383" s="5">
        <v>14</v>
      </c>
      <c r="C383" s="7">
        <v>993</v>
      </c>
      <c r="D383" s="5">
        <v>5</v>
      </c>
      <c r="E383" s="5">
        <v>4</v>
      </c>
      <c r="F383" s="5">
        <v>257</v>
      </c>
    </row>
    <row r="384" spans="1:6">
      <c r="A384" s="6">
        <v>37973</v>
      </c>
      <c r="B384" s="5">
        <v>16</v>
      </c>
      <c r="C384" s="7">
        <v>991</v>
      </c>
      <c r="D384" s="5">
        <v>0</v>
      </c>
      <c r="E384" s="5">
        <v>4</v>
      </c>
      <c r="F384" s="5">
        <v>260</v>
      </c>
    </row>
    <row r="385" spans="1:6">
      <c r="A385" s="6">
        <v>37974</v>
      </c>
      <c r="B385" s="5">
        <v>14</v>
      </c>
      <c r="C385" s="7">
        <v>988</v>
      </c>
      <c r="D385" s="5">
        <v>0</v>
      </c>
      <c r="E385" s="5">
        <v>6</v>
      </c>
      <c r="F385" s="5">
        <v>255</v>
      </c>
    </row>
    <row r="386" spans="1:6">
      <c r="A386" s="6">
        <v>37975</v>
      </c>
      <c r="B386" s="5">
        <v>12</v>
      </c>
      <c r="C386" s="7">
        <v>992</v>
      </c>
      <c r="D386" s="5">
        <v>8</v>
      </c>
      <c r="E386" s="5">
        <v>0</v>
      </c>
      <c r="F386" s="5">
        <v>254</v>
      </c>
    </row>
    <row r="387" spans="1:6">
      <c r="A387" s="6">
        <v>37976</v>
      </c>
      <c r="B387" s="5">
        <v>10</v>
      </c>
      <c r="C387" s="7">
        <v>1001</v>
      </c>
      <c r="D387" s="5">
        <v>8</v>
      </c>
      <c r="E387" s="5">
        <v>0</v>
      </c>
      <c r="F387" s="5">
        <v>263</v>
      </c>
    </row>
    <row r="388" spans="1:6">
      <c r="A388" s="6">
        <v>37977</v>
      </c>
      <c r="B388" s="5">
        <v>8</v>
      </c>
      <c r="C388" s="7">
        <v>992</v>
      </c>
      <c r="D388" s="5">
        <v>10</v>
      </c>
      <c r="E388" s="5">
        <v>0</v>
      </c>
      <c r="F388" s="5">
        <v>272</v>
      </c>
    </row>
    <row r="389" spans="1:6">
      <c r="A389" s="6">
        <v>37978</v>
      </c>
      <c r="B389" s="5">
        <v>6</v>
      </c>
      <c r="C389" s="7">
        <v>1001</v>
      </c>
      <c r="D389" s="5">
        <v>0</v>
      </c>
      <c r="E389" s="5">
        <v>6</v>
      </c>
      <c r="F389" s="5">
        <v>281</v>
      </c>
    </row>
    <row r="390" spans="1:6">
      <c r="A390" s="6">
        <v>37979</v>
      </c>
      <c r="B390" s="5">
        <v>4</v>
      </c>
      <c r="C390" s="7">
        <v>999</v>
      </c>
      <c r="D390" s="5">
        <v>0</v>
      </c>
      <c r="E390" s="5">
        <v>6</v>
      </c>
      <c r="F390" s="5">
        <v>280</v>
      </c>
    </row>
    <row r="391" spans="1:6">
      <c r="A391" s="6">
        <v>37980</v>
      </c>
      <c r="B391" s="5">
        <v>-1</v>
      </c>
      <c r="C391" s="7">
        <v>996</v>
      </c>
      <c r="D391" s="5">
        <v>0</v>
      </c>
      <c r="E391" s="5">
        <v>6</v>
      </c>
      <c r="F391" s="5">
        <v>279</v>
      </c>
    </row>
    <row r="392" spans="1:6">
      <c r="A392" s="6">
        <v>37981</v>
      </c>
      <c r="B392" s="5">
        <v>0</v>
      </c>
      <c r="C392" s="7">
        <v>993</v>
      </c>
      <c r="D392" s="5">
        <v>0</v>
      </c>
      <c r="E392" s="5">
        <v>7</v>
      </c>
      <c r="F392" s="5">
        <v>278</v>
      </c>
    </row>
    <row r="393" spans="1:6">
      <c r="A393" s="6">
        <v>37982</v>
      </c>
      <c r="B393" s="5">
        <v>-2</v>
      </c>
      <c r="C393" s="7">
        <v>999</v>
      </c>
      <c r="D393" s="5">
        <v>3</v>
      </c>
      <c r="E393" s="5">
        <v>0</v>
      </c>
      <c r="F393" s="5">
        <v>277</v>
      </c>
    </row>
    <row r="394" spans="1:6">
      <c r="A394" s="6">
        <v>37983</v>
      </c>
      <c r="B394" s="5">
        <v>-4</v>
      </c>
      <c r="C394" s="7">
        <v>1004</v>
      </c>
      <c r="D394" s="5">
        <v>6</v>
      </c>
      <c r="E394" s="5">
        <v>0</v>
      </c>
      <c r="F394" s="5">
        <v>284</v>
      </c>
    </row>
    <row r="395" spans="1:6">
      <c r="A395" s="6">
        <v>37984</v>
      </c>
      <c r="B395" s="5">
        <v>-7</v>
      </c>
      <c r="C395" s="7">
        <v>1009</v>
      </c>
      <c r="D395" s="5">
        <v>0</v>
      </c>
      <c r="E395" s="5">
        <v>5</v>
      </c>
      <c r="F395" s="5">
        <v>291</v>
      </c>
    </row>
    <row r="396" spans="1:6">
      <c r="A396" s="6">
        <v>37985</v>
      </c>
      <c r="B396" s="5">
        <v>-10</v>
      </c>
      <c r="C396" s="7">
        <v>1015</v>
      </c>
      <c r="D396" s="5">
        <v>0</v>
      </c>
      <c r="E396" s="5">
        <v>8</v>
      </c>
      <c r="F396" s="5">
        <v>298</v>
      </c>
    </row>
    <row r="397" spans="1:6">
      <c r="A397" s="6">
        <v>37986</v>
      </c>
      <c r="B397" s="5">
        <v>-10</v>
      </c>
      <c r="C397" s="7">
        <v>1020</v>
      </c>
      <c r="D397" s="5">
        <v>0</v>
      </c>
      <c r="E397" s="5">
        <v>8</v>
      </c>
      <c r="F397" s="5">
        <v>305</v>
      </c>
    </row>
    <row r="398" spans="1:6">
      <c r="A398" s="6">
        <v>37987</v>
      </c>
      <c r="B398" s="5">
        <v>-10</v>
      </c>
      <c r="C398" s="7">
        <v>1025</v>
      </c>
      <c r="D398" s="5">
        <v>0</v>
      </c>
      <c r="E398" s="5">
        <v>7</v>
      </c>
      <c r="F398" s="5">
        <v>312</v>
      </c>
    </row>
    <row r="399" spans="1:6">
      <c r="A399" s="6">
        <v>37988</v>
      </c>
      <c r="B399" s="5">
        <v>-10</v>
      </c>
      <c r="C399" s="7">
        <v>1031</v>
      </c>
      <c r="D399" s="5">
        <v>0</v>
      </c>
      <c r="E399" s="5">
        <v>7</v>
      </c>
      <c r="F399" s="5">
        <v>319</v>
      </c>
    </row>
    <row r="400" spans="1:6">
      <c r="A400" s="6">
        <v>37989</v>
      </c>
      <c r="B400" s="5">
        <v>0</v>
      </c>
      <c r="C400" s="7">
        <v>1021</v>
      </c>
      <c r="D400" s="5">
        <v>0</v>
      </c>
      <c r="E400" s="5">
        <v>7</v>
      </c>
      <c r="F400" s="5">
        <v>319</v>
      </c>
    </row>
    <row r="401" spans="1:6">
      <c r="A401" s="6">
        <v>37990</v>
      </c>
      <c r="B401" s="5">
        <v>-3</v>
      </c>
      <c r="C401" s="7">
        <v>1012</v>
      </c>
      <c r="D401" s="5">
        <v>0</v>
      </c>
      <c r="E401" s="5">
        <v>8</v>
      </c>
      <c r="F401" s="5">
        <v>319</v>
      </c>
    </row>
    <row r="402" spans="1:6">
      <c r="A402" s="6">
        <v>37991</v>
      </c>
      <c r="B402" s="5">
        <v>-3</v>
      </c>
      <c r="C402" s="7">
        <v>1003</v>
      </c>
      <c r="D402" s="5">
        <v>0</v>
      </c>
      <c r="E402" s="5">
        <v>8</v>
      </c>
      <c r="F402" s="5">
        <v>300</v>
      </c>
    </row>
    <row r="403" spans="1:6">
      <c r="A403" s="6">
        <v>37992</v>
      </c>
      <c r="B403" s="5">
        <v>0</v>
      </c>
      <c r="C403" s="7">
        <v>993</v>
      </c>
      <c r="D403" s="5">
        <v>0</v>
      </c>
      <c r="E403" s="5">
        <v>8</v>
      </c>
      <c r="F403" s="5">
        <v>300</v>
      </c>
    </row>
    <row r="404" spans="1:6">
      <c r="A404" s="6">
        <v>37993</v>
      </c>
      <c r="B404" s="5">
        <v>2</v>
      </c>
      <c r="C404" s="7">
        <v>984</v>
      </c>
      <c r="D404" s="5">
        <v>6</v>
      </c>
      <c r="E404" s="5">
        <v>3</v>
      </c>
      <c r="F404" s="5">
        <v>300</v>
      </c>
    </row>
    <row r="405" spans="1:6">
      <c r="A405" s="6">
        <v>37994</v>
      </c>
      <c r="B405" s="5">
        <v>4</v>
      </c>
      <c r="C405" s="7">
        <v>987</v>
      </c>
      <c r="D405" s="5">
        <v>7</v>
      </c>
      <c r="E405" s="5">
        <v>0</v>
      </c>
      <c r="F405" s="5">
        <v>302</v>
      </c>
    </row>
    <row r="406" spans="1:6">
      <c r="A406" s="6">
        <v>37995</v>
      </c>
      <c r="B406" s="5">
        <v>6</v>
      </c>
      <c r="C406" s="7">
        <v>989</v>
      </c>
      <c r="D406" s="5">
        <v>5</v>
      </c>
      <c r="E406" s="5">
        <v>0</v>
      </c>
      <c r="F406" s="5">
        <v>304</v>
      </c>
    </row>
    <row r="407" spans="1:6">
      <c r="A407" s="6">
        <v>37996</v>
      </c>
      <c r="B407" s="5">
        <v>8</v>
      </c>
      <c r="C407" s="7">
        <v>992</v>
      </c>
      <c r="D407" s="5">
        <v>12</v>
      </c>
      <c r="E407" s="5">
        <v>0</v>
      </c>
      <c r="F407" s="5">
        <v>306</v>
      </c>
    </row>
    <row r="408" spans="1:6">
      <c r="A408" s="6">
        <v>37997</v>
      </c>
      <c r="B408" s="5">
        <v>5</v>
      </c>
      <c r="C408" s="7">
        <v>995</v>
      </c>
      <c r="D408" s="5">
        <v>8</v>
      </c>
      <c r="E408" s="5">
        <v>0</v>
      </c>
      <c r="F408" s="5">
        <v>280</v>
      </c>
    </row>
    <row r="409" spans="1:6">
      <c r="A409" s="6">
        <v>37998</v>
      </c>
      <c r="B409" s="5">
        <v>0</v>
      </c>
      <c r="C409" s="7">
        <v>997</v>
      </c>
      <c r="D409" s="5">
        <v>0</v>
      </c>
      <c r="E409" s="5">
        <v>0</v>
      </c>
      <c r="F409" s="5">
        <v>285</v>
      </c>
    </row>
    <row r="410" spans="1:6">
      <c r="A410" s="6">
        <v>37999</v>
      </c>
      <c r="B410" s="5">
        <v>1</v>
      </c>
      <c r="C410" s="7">
        <v>1000</v>
      </c>
      <c r="D410" s="5">
        <v>0</v>
      </c>
      <c r="E410" s="5">
        <v>8</v>
      </c>
      <c r="F410" s="5">
        <v>283</v>
      </c>
    </row>
    <row r="411" spans="1:6">
      <c r="A411" s="6">
        <v>38000</v>
      </c>
      <c r="B411" s="5">
        <v>3</v>
      </c>
      <c r="C411" s="7">
        <v>1003</v>
      </c>
      <c r="D411" s="5">
        <v>0</v>
      </c>
      <c r="E411" s="5">
        <v>8</v>
      </c>
      <c r="F411" s="5">
        <v>284</v>
      </c>
    </row>
    <row r="412" spans="1:6">
      <c r="A412" s="6">
        <v>38001</v>
      </c>
      <c r="B412" s="5">
        <v>2</v>
      </c>
      <c r="C412" s="7">
        <v>1005</v>
      </c>
      <c r="D412" s="5">
        <v>0</v>
      </c>
      <c r="E412" s="5">
        <v>8</v>
      </c>
      <c r="F412" s="5">
        <v>282</v>
      </c>
    </row>
    <row r="413" spans="1:6">
      <c r="A413" s="6">
        <v>38002</v>
      </c>
      <c r="B413" s="5">
        <v>-2</v>
      </c>
      <c r="C413" s="7">
        <v>1008</v>
      </c>
      <c r="D413" s="5">
        <v>0</v>
      </c>
      <c r="E413" s="5">
        <v>7</v>
      </c>
      <c r="F413" s="5">
        <v>280</v>
      </c>
    </row>
    <row r="414" spans="1:6">
      <c r="A414" s="6">
        <v>38003</v>
      </c>
      <c r="B414" s="5">
        <v>-6</v>
      </c>
      <c r="C414" s="7">
        <v>1011</v>
      </c>
      <c r="D414" s="5">
        <v>0</v>
      </c>
      <c r="E414" s="5">
        <v>6</v>
      </c>
      <c r="F414" s="5">
        <v>278</v>
      </c>
    </row>
    <row r="415" spans="1:6">
      <c r="A415" s="6">
        <v>38004</v>
      </c>
      <c r="B415" s="5">
        <v>-6</v>
      </c>
      <c r="C415" s="7">
        <v>992</v>
      </c>
      <c r="D415" s="5">
        <v>5</v>
      </c>
      <c r="E415" s="5">
        <v>2</v>
      </c>
      <c r="F415" s="5">
        <v>276</v>
      </c>
    </row>
    <row r="416" spans="1:6">
      <c r="A416" s="6">
        <v>38005</v>
      </c>
      <c r="B416" s="5">
        <v>-7</v>
      </c>
      <c r="C416" s="7">
        <v>995</v>
      </c>
      <c r="D416" s="5">
        <v>0</v>
      </c>
      <c r="E416" s="5">
        <v>8</v>
      </c>
      <c r="F416" s="5">
        <v>276</v>
      </c>
    </row>
    <row r="417" spans="1:8">
      <c r="A417" s="6">
        <v>38006</v>
      </c>
      <c r="B417" s="5">
        <v>-12</v>
      </c>
      <c r="C417" s="7">
        <v>997</v>
      </c>
      <c r="D417" s="5">
        <v>8</v>
      </c>
      <c r="E417" s="5">
        <v>0</v>
      </c>
      <c r="F417" s="5">
        <v>270</v>
      </c>
    </row>
    <row r="418" spans="1:8">
      <c r="A418" s="6">
        <v>38007</v>
      </c>
      <c r="B418" s="5">
        <v>-15</v>
      </c>
      <c r="C418" s="7">
        <v>1000</v>
      </c>
      <c r="D418" s="5">
        <v>0</v>
      </c>
      <c r="E418" s="5">
        <v>8</v>
      </c>
      <c r="F418" s="5">
        <v>275</v>
      </c>
    </row>
    <row r="419" spans="1:8">
      <c r="A419" s="6">
        <v>38008</v>
      </c>
      <c r="B419" s="5">
        <v>-16</v>
      </c>
      <c r="C419" s="7">
        <v>1003</v>
      </c>
      <c r="D419" s="5">
        <v>0</v>
      </c>
      <c r="E419" s="5">
        <v>8</v>
      </c>
      <c r="F419" s="5">
        <v>280</v>
      </c>
    </row>
    <row r="420" spans="1:8">
      <c r="A420" s="6">
        <v>38009</v>
      </c>
      <c r="B420" s="5">
        <v>-18</v>
      </c>
      <c r="C420" s="7">
        <v>1005</v>
      </c>
      <c r="D420" s="5">
        <v>9</v>
      </c>
      <c r="E420" s="5">
        <v>8</v>
      </c>
      <c r="F420" s="5">
        <v>285</v>
      </c>
    </row>
    <row r="421" spans="1:8">
      <c r="A421" s="6">
        <v>38010</v>
      </c>
      <c r="B421" s="5">
        <v>-15</v>
      </c>
      <c r="C421" s="7">
        <v>1008</v>
      </c>
      <c r="D421" s="5">
        <v>0</v>
      </c>
      <c r="E421" s="5">
        <v>8</v>
      </c>
      <c r="F421" s="5">
        <v>290</v>
      </c>
    </row>
    <row r="422" spans="1:8">
      <c r="A422" s="6">
        <v>38011</v>
      </c>
      <c r="B422" s="5">
        <v>-13</v>
      </c>
      <c r="C422" s="7">
        <v>1011</v>
      </c>
      <c r="D422" s="5">
        <v>0</v>
      </c>
      <c r="E422" s="5">
        <v>8</v>
      </c>
      <c r="F422" s="5">
        <v>295</v>
      </c>
    </row>
    <row r="423" spans="1:8">
      <c r="A423" s="6">
        <v>38012</v>
      </c>
      <c r="B423" s="5">
        <v>0</v>
      </c>
      <c r="C423" s="7">
        <v>1013</v>
      </c>
      <c r="D423" s="5">
        <v>3</v>
      </c>
      <c r="E423" s="5">
        <v>6</v>
      </c>
      <c r="F423" s="5">
        <v>301</v>
      </c>
    </row>
    <row r="424" spans="1:8">
      <c r="A424" s="6">
        <v>38013</v>
      </c>
      <c r="B424" s="5">
        <v>-2</v>
      </c>
      <c r="C424" s="7">
        <v>1016</v>
      </c>
      <c r="D424" s="5">
        <v>0</v>
      </c>
      <c r="E424" s="5">
        <v>6</v>
      </c>
      <c r="F424" s="5">
        <v>305</v>
      </c>
    </row>
    <row r="425" spans="1:8">
      <c r="A425" s="6">
        <v>38014</v>
      </c>
      <c r="B425" s="5">
        <v>3</v>
      </c>
      <c r="C425" s="7">
        <v>1019</v>
      </c>
      <c r="D425" s="5">
        <v>0</v>
      </c>
      <c r="E425" s="5">
        <v>4</v>
      </c>
      <c r="F425" s="5">
        <v>310</v>
      </c>
    </row>
    <row r="426" spans="1:8">
      <c r="A426" s="6">
        <v>38015</v>
      </c>
      <c r="B426" s="5">
        <v>5</v>
      </c>
      <c r="C426" s="7">
        <v>1021</v>
      </c>
      <c r="D426" s="5">
        <v>5</v>
      </c>
      <c r="E426" s="5">
        <v>4</v>
      </c>
      <c r="F426" s="5">
        <v>310</v>
      </c>
    </row>
    <row r="427" spans="1:8">
      <c r="A427" s="6">
        <v>38016</v>
      </c>
      <c r="B427" s="5">
        <v>8</v>
      </c>
      <c r="C427" s="7">
        <v>1024</v>
      </c>
      <c r="D427" s="5">
        <v>0</v>
      </c>
      <c r="E427" s="5">
        <v>8</v>
      </c>
      <c r="F427" s="5">
        <v>310</v>
      </c>
    </row>
    <row r="428" spans="1:8">
      <c r="A428" s="6">
        <v>38017</v>
      </c>
      <c r="B428" s="5">
        <v>13</v>
      </c>
      <c r="C428" s="7">
        <v>1027</v>
      </c>
      <c r="D428" s="5">
        <v>0</v>
      </c>
      <c r="E428" s="5">
        <v>8</v>
      </c>
      <c r="F428" s="5">
        <v>312</v>
      </c>
    </row>
    <row r="429" spans="1:8">
      <c r="A429" s="6">
        <v>38018</v>
      </c>
      <c r="B429" s="5">
        <v>11</v>
      </c>
      <c r="C429" s="7">
        <v>1029</v>
      </c>
      <c r="D429" s="5">
        <v>0</v>
      </c>
      <c r="E429" s="5">
        <v>8</v>
      </c>
      <c r="F429" s="5">
        <v>310</v>
      </c>
    </row>
    <row r="430" spans="1:8">
      <c r="A430" s="6">
        <v>38019</v>
      </c>
      <c r="B430" s="5">
        <v>9</v>
      </c>
      <c r="C430" s="7">
        <v>1040</v>
      </c>
      <c r="D430" s="5">
        <v>0</v>
      </c>
      <c r="E430" s="5">
        <v>8</v>
      </c>
      <c r="F430" s="5">
        <v>310</v>
      </c>
      <c r="H430" s="7"/>
    </row>
    <row r="431" spans="1:8">
      <c r="A431" s="6">
        <v>38020</v>
      </c>
      <c r="B431" s="5">
        <v>7</v>
      </c>
      <c r="C431" s="7">
        <v>1028</v>
      </c>
      <c r="D431" s="5">
        <v>6</v>
      </c>
      <c r="E431" s="5">
        <v>2</v>
      </c>
      <c r="F431" s="5">
        <v>313</v>
      </c>
    </row>
    <row r="432" spans="1:8">
      <c r="A432" s="6">
        <v>38021</v>
      </c>
      <c r="B432" s="5">
        <v>5</v>
      </c>
      <c r="C432" s="7">
        <v>1028</v>
      </c>
      <c r="D432" s="5">
        <v>5</v>
      </c>
      <c r="E432" s="5">
        <v>2</v>
      </c>
      <c r="F432" s="5">
        <v>316</v>
      </c>
    </row>
    <row r="433" spans="1:6">
      <c r="A433" s="6">
        <v>38022</v>
      </c>
      <c r="B433" s="5">
        <v>3</v>
      </c>
      <c r="C433" s="7">
        <v>1028</v>
      </c>
      <c r="D433" s="5">
        <v>3</v>
      </c>
      <c r="E433" s="5">
        <v>4</v>
      </c>
      <c r="F433" s="5">
        <v>319</v>
      </c>
    </row>
    <row r="434" spans="1:6">
      <c r="A434" s="6">
        <v>38023</v>
      </c>
      <c r="B434" s="5">
        <v>1</v>
      </c>
      <c r="C434" s="7">
        <v>1040</v>
      </c>
      <c r="D434" s="5">
        <v>2</v>
      </c>
      <c r="E434" s="5">
        <v>6</v>
      </c>
      <c r="F434" s="5">
        <v>319</v>
      </c>
    </row>
    <row r="435" spans="1:6">
      <c r="A435" s="6">
        <v>38024</v>
      </c>
      <c r="B435" s="5">
        <v>-1</v>
      </c>
      <c r="C435" s="7">
        <v>1028</v>
      </c>
      <c r="D435" s="5">
        <v>0</v>
      </c>
      <c r="E435" s="5">
        <v>8</v>
      </c>
      <c r="F435" s="5">
        <v>319</v>
      </c>
    </row>
    <row r="436" spans="1:6">
      <c r="A436" s="6">
        <v>38025</v>
      </c>
      <c r="B436" s="5">
        <v>0</v>
      </c>
      <c r="C436" s="7">
        <v>1016</v>
      </c>
      <c r="D436" s="5">
        <v>0</v>
      </c>
      <c r="E436" s="5">
        <v>8</v>
      </c>
      <c r="F436" s="5">
        <v>319</v>
      </c>
    </row>
    <row r="437" spans="1:6">
      <c r="A437" s="6">
        <v>38026</v>
      </c>
      <c r="B437" s="5">
        <v>-5</v>
      </c>
      <c r="C437" s="7">
        <v>1004</v>
      </c>
      <c r="D437" s="5">
        <v>0</v>
      </c>
      <c r="E437" s="5">
        <v>8</v>
      </c>
      <c r="F437" s="5">
        <v>306</v>
      </c>
    </row>
    <row r="438" spans="1:6">
      <c r="A438" s="6">
        <v>38027</v>
      </c>
      <c r="B438" s="5">
        <v>-7</v>
      </c>
      <c r="C438" s="7">
        <v>992</v>
      </c>
      <c r="D438" s="5">
        <v>0</v>
      </c>
      <c r="E438" s="5">
        <v>8</v>
      </c>
      <c r="F438" s="5">
        <v>293</v>
      </c>
    </row>
    <row r="439" spans="1:6">
      <c r="A439" s="6">
        <v>38028</v>
      </c>
      <c r="B439" s="5">
        <v>-9</v>
      </c>
      <c r="C439" s="7">
        <v>980</v>
      </c>
      <c r="D439" s="5">
        <v>0</v>
      </c>
      <c r="E439" s="5">
        <v>8</v>
      </c>
      <c r="F439" s="5">
        <v>280</v>
      </c>
    </row>
    <row r="440" spans="1:6">
      <c r="A440" s="6">
        <v>38029</v>
      </c>
      <c r="B440" s="5">
        <v>-5</v>
      </c>
      <c r="C440" s="7">
        <v>968</v>
      </c>
      <c r="D440" s="5">
        <v>0</v>
      </c>
      <c r="E440" s="5">
        <v>8</v>
      </c>
      <c r="F440" s="5">
        <v>267</v>
      </c>
    </row>
    <row r="441" spans="1:6">
      <c r="A441" s="6">
        <v>38030</v>
      </c>
      <c r="B441" s="5">
        <v>-13</v>
      </c>
      <c r="C441" s="7">
        <v>972</v>
      </c>
      <c r="D441" s="5">
        <v>0</v>
      </c>
      <c r="E441" s="5">
        <v>8</v>
      </c>
      <c r="F441" s="5">
        <v>267</v>
      </c>
    </row>
    <row r="442" spans="1:6">
      <c r="A442" s="6">
        <v>38031</v>
      </c>
      <c r="B442" s="5">
        <v>-15</v>
      </c>
      <c r="C442" s="7">
        <v>951</v>
      </c>
      <c r="D442" s="5">
        <v>0</v>
      </c>
      <c r="E442" s="5">
        <v>8</v>
      </c>
      <c r="F442" s="5">
        <v>267</v>
      </c>
    </row>
    <row r="443" spans="1:6">
      <c r="A443" s="6">
        <v>38032</v>
      </c>
      <c r="B443" s="5">
        <v>-4</v>
      </c>
      <c r="C443" s="7">
        <v>948</v>
      </c>
      <c r="D443" s="5">
        <v>12</v>
      </c>
      <c r="E443" s="5">
        <v>2</v>
      </c>
      <c r="F443" s="5">
        <v>267</v>
      </c>
    </row>
    <row r="444" spans="1:6">
      <c r="A444" s="6">
        <v>38033</v>
      </c>
      <c r="B444" s="5">
        <v>2</v>
      </c>
      <c r="C444" s="7">
        <v>953</v>
      </c>
      <c r="D444" s="5">
        <v>8</v>
      </c>
      <c r="E444" s="5">
        <v>0</v>
      </c>
      <c r="F444" s="5">
        <v>270</v>
      </c>
    </row>
    <row r="445" spans="1:6">
      <c r="A445" s="6">
        <v>38034</v>
      </c>
      <c r="B445" s="5">
        <v>3</v>
      </c>
      <c r="C445" s="7">
        <v>959</v>
      </c>
      <c r="D445" s="5">
        <v>6</v>
      </c>
      <c r="E445" s="5">
        <v>0</v>
      </c>
      <c r="F445" s="5">
        <v>273</v>
      </c>
    </row>
    <row r="446" spans="1:6">
      <c r="A446" s="6">
        <v>38035</v>
      </c>
      <c r="B446" s="5">
        <v>1</v>
      </c>
      <c r="C446" s="7">
        <v>964</v>
      </c>
      <c r="D446" s="5">
        <v>9</v>
      </c>
      <c r="E446" s="5">
        <v>0</v>
      </c>
      <c r="F446" s="5">
        <v>276</v>
      </c>
    </row>
    <row r="447" spans="1:6">
      <c r="A447" s="6">
        <v>38036</v>
      </c>
      <c r="B447" s="5">
        <v>-1</v>
      </c>
      <c r="C447" s="7">
        <v>969</v>
      </c>
      <c r="D447" s="5">
        <v>8</v>
      </c>
      <c r="E447" s="5">
        <v>0</v>
      </c>
      <c r="F447" s="5">
        <v>279</v>
      </c>
    </row>
    <row r="448" spans="1:6">
      <c r="A448" s="6">
        <v>38037</v>
      </c>
      <c r="B448" s="5">
        <v>0</v>
      </c>
      <c r="C448" s="7">
        <v>975</v>
      </c>
      <c r="D448" s="5">
        <v>0</v>
      </c>
      <c r="E448" s="5">
        <v>0</v>
      </c>
      <c r="F448" s="5">
        <v>282</v>
      </c>
    </row>
    <row r="449" spans="1:6">
      <c r="A449" s="6">
        <v>38038</v>
      </c>
      <c r="B449" s="5">
        <v>-5</v>
      </c>
      <c r="C449" s="7">
        <v>980</v>
      </c>
      <c r="D449" s="5">
        <v>0</v>
      </c>
      <c r="E449" s="5">
        <v>0</v>
      </c>
      <c r="F449" s="5">
        <v>275</v>
      </c>
    </row>
    <row r="450" spans="1:6">
      <c r="A450" s="6">
        <v>38039</v>
      </c>
      <c r="B450" s="5">
        <v>-7</v>
      </c>
      <c r="C450" s="7">
        <v>985</v>
      </c>
      <c r="D450" s="5">
        <v>7</v>
      </c>
      <c r="E450" s="5">
        <v>0</v>
      </c>
      <c r="F450" s="5">
        <v>274</v>
      </c>
    </row>
    <row r="451" spans="1:6">
      <c r="A451" s="6">
        <v>38040</v>
      </c>
      <c r="B451" s="5">
        <v>2</v>
      </c>
      <c r="C451" s="7">
        <v>991</v>
      </c>
      <c r="D451" s="5">
        <v>14</v>
      </c>
      <c r="E451" s="5">
        <v>0</v>
      </c>
      <c r="F451" s="5">
        <v>280</v>
      </c>
    </row>
    <row r="452" spans="1:6">
      <c r="A452" s="6">
        <v>38041</v>
      </c>
      <c r="B452" s="5">
        <v>3</v>
      </c>
      <c r="C452" s="7">
        <v>996</v>
      </c>
      <c r="D452" s="5">
        <v>0</v>
      </c>
      <c r="E452" s="5">
        <v>4</v>
      </c>
      <c r="F452" s="5">
        <v>285</v>
      </c>
    </row>
    <row r="453" spans="1:6">
      <c r="A453" s="6">
        <v>38042</v>
      </c>
      <c r="B453" s="5">
        <v>1</v>
      </c>
      <c r="C453" s="7">
        <v>973</v>
      </c>
      <c r="D453" s="5">
        <v>0</v>
      </c>
      <c r="E453" s="5">
        <v>3</v>
      </c>
      <c r="F453" s="5">
        <v>284</v>
      </c>
    </row>
    <row r="454" spans="1:6">
      <c r="A454" s="6">
        <v>38043</v>
      </c>
      <c r="B454" s="5">
        <v>-1</v>
      </c>
      <c r="C454" s="7">
        <v>980</v>
      </c>
      <c r="D454" s="5">
        <v>0</v>
      </c>
      <c r="E454" s="5">
        <v>6</v>
      </c>
      <c r="F454" s="5">
        <v>283</v>
      </c>
    </row>
    <row r="455" spans="1:6">
      <c r="A455" s="6">
        <v>38044</v>
      </c>
      <c r="B455" s="5">
        <v>3</v>
      </c>
      <c r="C455" s="7">
        <v>993</v>
      </c>
      <c r="D455" s="5">
        <v>0</v>
      </c>
      <c r="E455" s="5">
        <v>8</v>
      </c>
      <c r="F455" s="5">
        <v>282</v>
      </c>
    </row>
    <row r="456" spans="1:6">
      <c r="A456" s="6">
        <v>38045</v>
      </c>
      <c r="B456" s="5">
        <v>7</v>
      </c>
      <c r="C456" s="7">
        <v>985</v>
      </c>
      <c r="D456" s="5">
        <v>0</v>
      </c>
      <c r="E456" s="5">
        <v>8</v>
      </c>
      <c r="F456" s="5">
        <v>281</v>
      </c>
    </row>
  </sheetData>
  <pageMargins left="0.78740157499999996" right="0.78740157499999996" top="0.984251969" bottom="0.984251969" header="0.51181102300000003" footer="0.51181102300000003"/>
  <pageSetup paperSize="9" orientation="portrait" horizontalDpi="300" verticalDpi="300" r:id="rId1"/>
  <headerFooter alignWithMargins="0">
    <oddHeader>&amp;F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DF6520"/>
  <sheetViews>
    <sheetView workbookViewId="0"/>
  </sheetViews>
  <sheetFormatPr baseColWidth="10" defaultRowHeight="12.75"/>
  <cols>
    <col min="1" max="1" width="12.28515625" style="1" bestFit="1" customWidth="1"/>
    <col min="2" max="2" width="13.85546875" style="1" customWidth="1"/>
    <col min="3" max="7" width="11.42578125" style="1"/>
    <col min="8" max="8" width="11.42578125" style="1" customWidth="1"/>
    <col min="9" max="15" width="11.42578125" style="1"/>
    <col min="16" max="16" width="12.42578125" style="1" customWidth="1"/>
    <col min="17" max="25" width="11.42578125" style="1"/>
    <col min="26" max="26" width="20.42578125" style="1" customWidth="1"/>
    <col min="27" max="16384" width="11.42578125" style="1"/>
  </cols>
  <sheetData>
    <row r="7" spans="2:2" ht="15">
      <c r="B7" s="76">
        <v>7.5999999999999998E-2</v>
      </c>
    </row>
    <row r="27" spans="16:19" ht="18.75">
      <c r="P27" s="77" t="s">
        <v>92</v>
      </c>
      <c r="Q27" s="78"/>
      <c r="R27" s="78"/>
      <c r="S27" s="78"/>
    </row>
    <row r="35" spans="52:56">
      <c r="AZ35" s="79" t="s">
        <v>93</v>
      </c>
      <c r="BA35" s="79" t="s">
        <v>94</v>
      </c>
      <c r="BB35" s="79" t="s">
        <v>95</v>
      </c>
      <c r="BC35" s="79" t="s">
        <v>25</v>
      </c>
      <c r="BD35" s="80" t="s">
        <v>26</v>
      </c>
    </row>
    <row r="36" spans="52:56" ht="15">
      <c r="AZ36" s="81" t="s">
        <v>96</v>
      </c>
      <c r="BA36" s="81">
        <v>2005</v>
      </c>
      <c r="BB36" s="81" t="s">
        <v>13</v>
      </c>
      <c r="BC36" s="81" t="s">
        <v>9</v>
      </c>
      <c r="BD36" s="82">
        <v>0</v>
      </c>
    </row>
    <row r="37" spans="52:56" ht="15">
      <c r="AZ37" s="81" t="s">
        <v>96</v>
      </c>
      <c r="BA37" s="81">
        <v>2006</v>
      </c>
      <c r="BB37" s="81" t="s">
        <v>97</v>
      </c>
      <c r="BC37" s="81" t="s">
        <v>98</v>
      </c>
      <c r="BD37" s="82">
        <v>0</v>
      </c>
    </row>
    <row r="38" spans="52:56" ht="15">
      <c r="AZ38" s="81" t="s">
        <v>99</v>
      </c>
      <c r="BA38" s="81">
        <v>2004</v>
      </c>
      <c r="BB38" s="81" t="s">
        <v>100</v>
      </c>
      <c r="BC38" s="81" t="s">
        <v>9</v>
      </c>
      <c r="BD38" s="82">
        <v>0</v>
      </c>
    </row>
    <row r="39" spans="52:56" ht="15">
      <c r="AZ39" s="81" t="s">
        <v>99</v>
      </c>
      <c r="BA39" s="81">
        <v>2004</v>
      </c>
      <c r="BB39" s="81" t="s">
        <v>100</v>
      </c>
      <c r="BC39" s="81" t="s">
        <v>101</v>
      </c>
      <c r="BD39" s="82">
        <v>202.5</v>
      </c>
    </row>
    <row r="40" spans="52:56" ht="15">
      <c r="AZ40" s="81" t="s">
        <v>96</v>
      </c>
      <c r="BA40" s="81">
        <v>2005</v>
      </c>
      <c r="BB40" s="81" t="s">
        <v>102</v>
      </c>
      <c r="BC40" s="81" t="s">
        <v>98</v>
      </c>
      <c r="BD40" s="82">
        <v>256.5</v>
      </c>
    </row>
    <row r="41" spans="52:56" ht="15">
      <c r="AZ41" s="81" t="s">
        <v>99</v>
      </c>
      <c r="BA41" s="81">
        <v>2006</v>
      </c>
      <c r="BB41" s="81" t="s">
        <v>103</v>
      </c>
      <c r="BC41" s="81" t="s">
        <v>98</v>
      </c>
      <c r="BD41" s="82">
        <v>276.75</v>
      </c>
    </row>
    <row r="42" spans="52:56" ht="15">
      <c r="AZ42" s="81" t="s">
        <v>104</v>
      </c>
      <c r="BA42" s="81">
        <v>2005</v>
      </c>
      <c r="BB42" s="81" t="s">
        <v>105</v>
      </c>
      <c r="BC42" s="81" t="s">
        <v>101</v>
      </c>
      <c r="BD42" s="82">
        <v>486</v>
      </c>
    </row>
    <row r="43" spans="52:56" ht="15">
      <c r="AZ43" s="81" t="s">
        <v>96</v>
      </c>
      <c r="BA43" s="81">
        <v>2004</v>
      </c>
      <c r="BB43" s="81" t="s">
        <v>105</v>
      </c>
      <c r="BC43" s="81" t="s">
        <v>98</v>
      </c>
      <c r="BD43" s="82">
        <v>486</v>
      </c>
    </row>
    <row r="44" spans="52:56" ht="15">
      <c r="AZ44" s="81" t="s">
        <v>96</v>
      </c>
      <c r="BA44" s="81">
        <v>2005</v>
      </c>
      <c r="BB44" s="81" t="s">
        <v>106</v>
      </c>
      <c r="BC44" s="81" t="s">
        <v>98</v>
      </c>
      <c r="BD44" s="82">
        <v>869.4</v>
      </c>
    </row>
    <row r="45" spans="52:56" ht="15">
      <c r="AZ45" s="81" t="s">
        <v>96</v>
      </c>
      <c r="BA45" s="81">
        <v>2005</v>
      </c>
      <c r="BB45" s="81" t="s">
        <v>103</v>
      </c>
      <c r="BC45" s="81" t="s">
        <v>9</v>
      </c>
      <c r="BD45" s="82">
        <v>897.75</v>
      </c>
    </row>
    <row r="46" spans="52:56" ht="15">
      <c r="AZ46" s="81" t="s">
        <v>99</v>
      </c>
      <c r="BA46" s="81">
        <v>2004</v>
      </c>
      <c r="BB46" s="81" t="s">
        <v>13</v>
      </c>
      <c r="BC46" s="81" t="s">
        <v>101</v>
      </c>
      <c r="BD46" s="82">
        <v>1012.5</v>
      </c>
    </row>
    <row r="47" spans="52:56" ht="15">
      <c r="AZ47" s="81" t="s">
        <v>96</v>
      </c>
      <c r="BA47" s="81">
        <v>2005</v>
      </c>
      <c r="BB47" s="81" t="s">
        <v>13</v>
      </c>
      <c r="BC47" s="81" t="s">
        <v>98</v>
      </c>
      <c r="BD47" s="82">
        <v>1154.25</v>
      </c>
    </row>
    <row r="48" spans="52:56" ht="15">
      <c r="AZ48" s="81" t="s">
        <v>99</v>
      </c>
      <c r="BA48" s="81">
        <v>2006</v>
      </c>
      <c r="BB48" s="81" t="s">
        <v>107</v>
      </c>
      <c r="BC48" s="81" t="s">
        <v>98</v>
      </c>
      <c r="BD48" s="82">
        <v>1383.75</v>
      </c>
    </row>
    <row r="49" spans="8:56" ht="15">
      <c r="AZ49" s="81" t="s">
        <v>108</v>
      </c>
      <c r="BA49" s="81">
        <v>2004</v>
      </c>
      <c r="BB49" s="81" t="s">
        <v>109</v>
      </c>
      <c r="BC49" s="81" t="s">
        <v>9</v>
      </c>
      <c r="BD49" s="82">
        <v>1559.25</v>
      </c>
    </row>
    <row r="50" spans="8:56" ht="15">
      <c r="H50" s="83" t="s">
        <v>110</v>
      </c>
    </row>
    <row r="90" spans="28:32" ht="18">
      <c r="AB90" s="84" t="s">
        <v>111</v>
      </c>
      <c r="AC90" s="85"/>
      <c r="AD90" s="85"/>
      <c r="AE90" s="85"/>
      <c r="AF90" s="85"/>
    </row>
    <row r="150" spans="3:5" ht="18.75">
      <c r="C150" s="86" t="s">
        <v>112</v>
      </c>
      <c r="D150" s="87"/>
      <c r="E150" s="87"/>
    </row>
    <row r="287" spans="20:29" ht="18.75">
      <c r="T287" s="88" t="s">
        <v>113</v>
      </c>
      <c r="U287" s="89"/>
      <c r="V287" s="89"/>
      <c r="W287" s="89" t="s">
        <v>114</v>
      </c>
      <c r="X287" s="90"/>
      <c r="Y287" s="91">
        <v>2007</v>
      </c>
      <c r="Z287" s="89"/>
      <c r="AA287" s="89"/>
      <c r="AB287" s="89"/>
      <c r="AC287" s="89"/>
    </row>
    <row r="288" spans="20:29">
      <c r="T288" s="92"/>
      <c r="U288" s="92"/>
      <c r="V288" s="92"/>
      <c r="W288" s="92"/>
      <c r="X288" s="92"/>
      <c r="Y288" s="92"/>
      <c r="Z288" s="92"/>
      <c r="AA288" s="92"/>
      <c r="AB288" s="92"/>
      <c r="AC288" s="92"/>
    </row>
    <row r="289" spans="20:29" ht="15">
      <c r="T289" s="93" t="s">
        <v>115</v>
      </c>
      <c r="U289" s="93" t="s">
        <v>116</v>
      </c>
      <c r="V289" s="93" t="s">
        <v>117</v>
      </c>
      <c r="W289" s="93" t="s">
        <v>118</v>
      </c>
      <c r="X289" s="93" t="s">
        <v>119</v>
      </c>
      <c r="Y289" s="93" t="s">
        <v>120</v>
      </c>
      <c r="Z289" s="93" t="s">
        <v>121</v>
      </c>
      <c r="AA289" s="93" t="s">
        <v>122</v>
      </c>
      <c r="AB289" s="93" t="s">
        <v>123</v>
      </c>
      <c r="AC289" s="93" t="s">
        <v>27</v>
      </c>
    </row>
    <row r="290" spans="20:29">
      <c r="T290" s="94">
        <v>37</v>
      </c>
      <c r="U290" s="94" t="s">
        <v>124</v>
      </c>
      <c r="V290" s="94" t="s">
        <v>125</v>
      </c>
      <c r="W290" s="94" t="s">
        <v>126</v>
      </c>
      <c r="X290" s="95"/>
      <c r="Y290" s="96">
        <v>18500</v>
      </c>
      <c r="Z290" s="94">
        <v>132</v>
      </c>
      <c r="AA290" s="94">
        <v>1800</v>
      </c>
      <c r="AB290" s="94" t="s">
        <v>127</v>
      </c>
      <c r="AC290" s="97">
        <v>39900</v>
      </c>
    </row>
    <row r="291" spans="20:29">
      <c r="T291" s="98">
        <v>43</v>
      </c>
      <c r="U291" s="98" t="s">
        <v>124</v>
      </c>
      <c r="V291" s="98" t="s">
        <v>128</v>
      </c>
      <c r="W291" s="98" t="s">
        <v>129</v>
      </c>
      <c r="X291" s="99"/>
      <c r="Y291" s="100">
        <v>69000</v>
      </c>
      <c r="Z291" s="98">
        <v>110</v>
      </c>
      <c r="AA291" s="98">
        <v>2500</v>
      </c>
      <c r="AB291" s="98" t="s">
        <v>127</v>
      </c>
      <c r="AC291" s="101">
        <v>33900</v>
      </c>
    </row>
    <row r="292" spans="20:29">
      <c r="T292" s="94">
        <v>42</v>
      </c>
      <c r="U292" s="102" t="s">
        <v>130</v>
      </c>
      <c r="V292" s="102" t="s">
        <v>131</v>
      </c>
      <c r="W292" s="102" t="s">
        <v>132</v>
      </c>
      <c r="X292" s="103"/>
      <c r="Y292" s="104">
        <v>23000</v>
      </c>
      <c r="Z292" s="102">
        <v>44</v>
      </c>
      <c r="AA292" s="102">
        <v>1300</v>
      </c>
      <c r="AB292" s="102" t="s">
        <v>133</v>
      </c>
      <c r="AC292" s="105">
        <v>12900</v>
      </c>
    </row>
    <row r="293" spans="20:29">
      <c r="T293" s="98">
        <v>29</v>
      </c>
      <c r="U293" s="106" t="s">
        <v>134</v>
      </c>
      <c r="V293" s="106" t="s">
        <v>135</v>
      </c>
      <c r="W293" s="106" t="s">
        <v>132</v>
      </c>
      <c r="X293" s="107"/>
      <c r="Y293" s="108">
        <v>69500</v>
      </c>
      <c r="Z293" s="106">
        <v>125</v>
      </c>
      <c r="AA293" s="106">
        <v>2400</v>
      </c>
      <c r="AB293" s="106" t="s">
        <v>133</v>
      </c>
      <c r="AC293" s="109">
        <v>52900</v>
      </c>
    </row>
    <row r="294" spans="20:29">
      <c r="T294" s="94">
        <v>41</v>
      </c>
      <c r="U294" s="102" t="s">
        <v>134</v>
      </c>
      <c r="V294" s="102" t="s">
        <v>136</v>
      </c>
      <c r="W294" s="102" t="s">
        <v>132</v>
      </c>
      <c r="X294" s="103"/>
      <c r="Y294" s="104">
        <v>99000</v>
      </c>
      <c r="Z294" s="102">
        <v>158</v>
      </c>
      <c r="AA294" s="102">
        <v>3200</v>
      </c>
      <c r="AB294" s="102" t="s">
        <v>133</v>
      </c>
      <c r="AC294" s="105">
        <v>56900</v>
      </c>
    </row>
    <row r="295" spans="20:29">
      <c r="T295" s="98">
        <v>46</v>
      </c>
      <c r="U295" s="106" t="s">
        <v>134</v>
      </c>
      <c r="V295" s="106" t="s">
        <v>137</v>
      </c>
      <c r="W295" s="106" t="s">
        <v>132</v>
      </c>
      <c r="X295" s="107"/>
      <c r="Y295" s="108">
        <v>64000</v>
      </c>
      <c r="Z295" s="106">
        <v>125</v>
      </c>
      <c r="AA295" s="106">
        <v>2400</v>
      </c>
      <c r="AB295" s="106" t="s">
        <v>133</v>
      </c>
      <c r="AC295" s="109">
        <v>59000</v>
      </c>
    </row>
    <row r="296" spans="20:29">
      <c r="T296" s="94">
        <v>47</v>
      </c>
      <c r="U296" s="102" t="s">
        <v>134</v>
      </c>
      <c r="V296" s="102" t="s">
        <v>138</v>
      </c>
      <c r="W296" s="102" t="s">
        <v>139</v>
      </c>
      <c r="X296" s="103"/>
      <c r="Y296" s="104">
        <v>112000</v>
      </c>
      <c r="Z296" s="102">
        <v>107</v>
      </c>
      <c r="AA296" s="102">
        <v>2300</v>
      </c>
      <c r="AB296" s="102" t="s">
        <v>127</v>
      </c>
      <c r="AC296" s="105">
        <v>26900</v>
      </c>
    </row>
    <row r="297" spans="20:29">
      <c r="T297" s="98">
        <v>48</v>
      </c>
      <c r="U297" s="98" t="s">
        <v>140</v>
      </c>
      <c r="V297" s="98" t="s">
        <v>141</v>
      </c>
      <c r="W297" s="98" t="s">
        <v>126</v>
      </c>
      <c r="X297" s="99"/>
      <c r="Y297" s="100">
        <v>75000</v>
      </c>
      <c r="Z297" s="98">
        <v>125</v>
      </c>
      <c r="AA297" s="98">
        <v>2500</v>
      </c>
      <c r="AB297" s="98" t="s">
        <v>142</v>
      </c>
      <c r="AC297" s="101">
        <v>23900</v>
      </c>
    </row>
    <row r="298" spans="20:29">
      <c r="T298" s="94">
        <v>36</v>
      </c>
      <c r="U298" s="94" t="s">
        <v>140</v>
      </c>
      <c r="V298" s="94" t="s">
        <v>143</v>
      </c>
      <c r="W298" s="94" t="s">
        <v>129</v>
      </c>
      <c r="X298" s="95"/>
      <c r="Y298" s="96">
        <v>16300</v>
      </c>
      <c r="Z298" s="94">
        <v>125</v>
      </c>
      <c r="AA298" s="94">
        <v>2500</v>
      </c>
      <c r="AB298" s="94" t="s">
        <v>127</v>
      </c>
      <c r="AC298" s="97">
        <v>45700</v>
      </c>
    </row>
    <row r="299" spans="20:29">
      <c r="T299" s="98">
        <v>40</v>
      </c>
      <c r="U299" s="98" t="s">
        <v>140</v>
      </c>
      <c r="V299" s="98" t="s">
        <v>144</v>
      </c>
      <c r="W299" s="98" t="s">
        <v>132</v>
      </c>
      <c r="X299" s="99"/>
      <c r="Y299" s="100">
        <v>23000</v>
      </c>
      <c r="Z299" s="98">
        <v>85</v>
      </c>
      <c r="AA299" s="98">
        <v>1600</v>
      </c>
      <c r="AB299" s="98" t="s">
        <v>145</v>
      </c>
      <c r="AC299" s="101">
        <v>24900</v>
      </c>
    </row>
    <row r="300" spans="20:29">
      <c r="T300" s="94">
        <v>45</v>
      </c>
      <c r="U300" s="102" t="s">
        <v>146</v>
      </c>
      <c r="V300" s="102" t="s">
        <v>147</v>
      </c>
      <c r="W300" s="102" t="s">
        <v>126</v>
      </c>
      <c r="X300" s="103"/>
      <c r="Y300" s="104">
        <v>26000</v>
      </c>
      <c r="Z300" s="102">
        <v>148</v>
      </c>
      <c r="AA300" s="102">
        <v>3000</v>
      </c>
      <c r="AB300" s="102" t="s">
        <v>127</v>
      </c>
      <c r="AC300" s="105">
        <v>36900</v>
      </c>
    </row>
    <row r="301" spans="20:29">
      <c r="T301" s="98">
        <v>52</v>
      </c>
      <c r="U301" s="106" t="s">
        <v>148</v>
      </c>
      <c r="V301" s="106" t="s">
        <v>149</v>
      </c>
      <c r="W301" s="106" t="s">
        <v>129</v>
      </c>
      <c r="X301" s="107"/>
      <c r="Y301" s="108">
        <v>87000</v>
      </c>
      <c r="Z301" s="106">
        <v>158</v>
      </c>
      <c r="AA301" s="106">
        <v>4900</v>
      </c>
      <c r="AB301" s="106" t="s">
        <v>133</v>
      </c>
      <c r="AC301" s="109">
        <v>39900</v>
      </c>
    </row>
    <row r="302" spans="20:29">
      <c r="T302" s="94">
        <v>32</v>
      </c>
      <c r="U302" s="102" t="s">
        <v>150</v>
      </c>
      <c r="V302" s="102" t="s">
        <v>151</v>
      </c>
      <c r="W302" s="102" t="s">
        <v>152</v>
      </c>
      <c r="X302" s="103"/>
      <c r="Y302" s="104">
        <v>89700</v>
      </c>
      <c r="Z302" s="102">
        <v>110</v>
      </c>
      <c r="AA302" s="102">
        <v>2000</v>
      </c>
      <c r="AB302" s="102" t="s">
        <v>145</v>
      </c>
      <c r="AC302" s="105">
        <v>23900</v>
      </c>
    </row>
    <row r="303" spans="20:29">
      <c r="T303" s="98">
        <v>49</v>
      </c>
      <c r="U303" s="106" t="s">
        <v>150</v>
      </c>
      <c r="V303" s="106" t="s">
        <v>153</v>
      </c>
      <c r="W303" s="106" t="s">
        <v>126</v>
      </c>
      <c r="X303" s="107"/>
      <c r="Y303" s="108">
        <v>145000</v>
      </c>
      <c r="Z303" s="106">
        <v>110</v>
      </c>
      <c r="AA303" s="106">
        <v>2000</v>
      </c>
      <c r="AB303" s="106" t="s">
        <v>154</v>
      </c>
      <c r="AC303" s="109">
        <v>12900</v>
      </c>
    </row>
    <row r="304" spans="20:29">
      <c r="T304" s="94">
        <v>27</v>
      </c>
      <c r="U304" s="102" t="s">
        <v>150</v>
      </c>
      <c r="V304" s="102" t="s">
        <v>155</v>
      </c>
      <c r="W304" s="102" t="s">
        <v>129</v>
      </c>
      <c r="X304" s="103"/>
      <c r="Y304" s="104">
        <v>56000</v>
      </c>
      <c r="Z304" s="102">
        <v>147</v>
      </c>
      <c r="AA304" s="102">
        <v>3000</v>
      </c>
      <c r="AB304" s="102" t="s">
        <v>145</v>
      </c>
      <c r="AC304" s="105">
        <v>49900</v>
      </c>
    </row>
    <row r="305" spans="20:29">
      <c r="T305" s="98">
        <v>25</v>
      </c>
      <c r="U305" s="106" t="s">
        <v>150</v>
      </c>
      <c r="V305" s="106" t="s">
        <v>156</v>
      </c>
      <c r="W305" s="106" t="s">
        <v>129</v>
      </c>
      <c r="X305" s="107"/>
      <c r="Y305" s="108">
        <v>15300</v>
      </c>
      <c r="Z305" s="106">
        <v>169</v>
      </c>
      <c r="AA305" s="106">
        <v>2300</v>
      </c>
      <c r="AB305" s="106" t="s">
        <v>133</v>
      </c>
      <c r="AC305" s="109">
        <v>55300</v>
      </c>
    </row>
    <row r="306" spans="20:29">
      <c r="T306" s="94">
        <v>33</v>
      </c>
      <c r="U306" s="102" t="s">
        <v>150</v>
      </c>
      <c r="V306" s="102" t="s">
        <v>157</v>
      </c>
      <c r="W306" s="102" t="s">
        <v>132</v>
      </c>
      <c r="X306" s="103"/>
      <c r="Y306" s="104">
        <v>111000</v>
      </c>
      <c r="Z306" s="102">
        <v>173</v>
      </c>
      <c r="AA306" s="102">
        <v>2300</v>
      </c>
      <c r="AB306" s="102" t="s">
        <v>145</v>
      </c>
      <c r="AC306" s="105">
        <v>39500</v>
      </c>
    </row>
    <row r="307" spans="20:29">
      <c r="T307" s="98">
        <v>28</v>
      </c>
      <c r="U307" s="106" t="s">
        <v>150</v>
      </c>
      <c r="V307" s="106" t="s">
        <v>155</v>
      </c>
      <c r="W307" s="106" t="s">
        <v>132</v>
      </c>
      <c r="X307" s="107"/>
      <c r="Y307" s="108">
        <v>23500</v>
      </c>
      <c r="Z307" s="106">
        <v>147</v>
      </c>
      <c r="AA307" s="106">
        <v>3000</v>
      </c>
      <c r="AB307" s="106" t="s">
        <v>158</v>
      </c>
      <c r="AC307" s="109">
        <v>55900</v>
      </c>
    </row>
    <row r="308" spans="20:29">
      <c r="T308" s="94">
        <v>35</v>
      </c>
      <c r="U308" s="102" t="s">
        <v>150</v>
      </c>
      <c r="V308" s="102" t="s">
        <v>159</v>
      </c>
      <c r="W308" s="102" t="s">
        <v>132</v>
      </c>
      <c r="X308" s="103"/>
      <c r="Y308" s="104">
        <v>135000</v>
      </c>
      <c r="Z308" s="102">
        <v>147</v>
      </c>
      <c r="AA308" s="102">
        <v>2300</v>
      </c>
      <c r="AB308" s="102" t="s">
        <v>158</v>
      </c>
      <c r="AC308" s="105">
        <v>19900</v>
      </c>
    </row>
    <row r="309" spans="20:29">
      <c r="T309" s="98">
        <v>51</v>
      </c>
      <c r="U309" s="106" t="s">
        <v>150</v>
      </c>
      <c r="V309" s="106" t="s">
        <v>160</v>
      </c>
      <c r="W309" s="106" t="s">
        <v>132</v>
      </c>
      <c r="X309" s="107"/>
      <c r="Y309" s="108">
        <v>16500</v>
      </c>
      <c r="Z309" s="106">
        <v>147</v>
      </c>
      <c r="AA309" s="106">
        <v>2300</v>
      </c>
      <c r="AB309" s="106" t="s">
        <v>158</v>
      </c>
      <c r="AC309" s="109">
        <v>46900</v>
      </c>
    </row>
    <row r="310" spans="20:29">
      <c r="T310" s="94">
        <v>30</v>
      </c>
      <c r="U310" s="102" t="s">
        <v>150</v>
      </c>
      <c r="V310" s="102" t="s">
        <v>161</v>
      </c>
      <c r="W310" s="102" t="s">
        <v>132</v>
      </c>
      <c r="X310" s="103"/>
      <c r="Y310" s="104">
        <v>25300</v>
      </c>
      <c r="Z310" s="102">
        <v>110</v>
      </c>
      <c r="AA310" s="102">
        <v>2000</v>
      </c>
      <c r="AB310" s="102" t="s">
        <v>142</v>
      </c>
      <c r="AC310" s="105">
        <v>31900</v>
      </c>
    </row>
    <row r="311" spans="20:29">
      <c r="T311" s="98">
        <v>26</v>
      </c>
      <c r="U311" s="106" t="s">
        <v>150</v>
      </c>
      <c r="V311" s="106" t="s">
        <v>162</v>
      </c>
      <c r="W311" s="106" t="s">
        <v>132</v>
      </c>
      <c r="X311" s="107"/>
      <c r="Y311" s="108">
        <v>16000</v>
      </c>
      <c r="Z311" s="106">
        <v>184</v>
      </c>
      <c r="AA311" s="106">
        <v>2300</v>
      </c>
      <c r="AB311" s="106" t="s">
        <v>133</v>
      </c>
      <c r="AC311" s="109">
        <v>67900</v>
      </c>
    </row>
    <row r="312" spans="20:29">
      <c r="T312" s="94">
        <v>31</v>
      </c>
      <c r="U312" s="102" t="s">
        <v>150</v>
      </c>
      <c r="V312" s="102" t="s">
        <v>161</v>
      </c>
      <c r="W312" s="102" t="s">
        <v>132</v>
      </c>
      <c r="X312" s="103"/>
      <c r="Y312" s="104">
        <v>23700</v>
      </c>
      <c r="Z312" s="102">
        <v>110</v>
      </c>
      <c r="AA312" s="102">
        <v>2000</v>
      </c>
      <c r="AB312" s="102" t="s">
        <v>127</v>
      </c>
      <c r="AC312" s="105">
        <v>30900</v>
      </c>
    </row>
    <row r="313" spans="20:29">
      <c r="T313" s="98">
        <v>39</v>
      </c>
      <c r="U313" s="106" t="s">
        <v>163</v>
      </c>
      <c r="V313" s="106" t="s">
        <v>164</v>
      </c>
      <c r="W313" s="106" t="s">
        <v>129</v>
      </c>
      <c r="X313" s="107"/>
      <c r="Y313" s="108">
        <v>48000</v>
      </c>
      <c r="Z313" s="106">
        <v>125</v>
      </c>
      <c r="AA313" s="106">
        <v>2500</v>
      </c>
      <c r="AB313" s="106" t="s">
        <v>165</v>
      </c>
      <c r="AC313" s="109">
        <v>32900</v>
      </c>
    </row>
    <row r="314" spans="20:29">
      <c r="T314" s="94">
        <v>50</v>
      </c>
      <c r="U314" s="102" t="s">
        <v>163</v>
      </c>
      <c r="V314" s="102" t="s">
        <v>166</v>
      </c>
      <c r="W314" s="102" t="s">
        <v>132</v>
      </c>
      <c r="X314" s="103"/>
      <c r="Y314" s="104">
        <v>73000</v>
      </c>
      <c r="Z314" s="102">
        <v>147</v>
      </c>
      <c r="AA314" s="102">
        <v>2000</v>
      </c>
      <c r="AB314" s="102" t="s">
        <v>133</v>
      </c>
      <c r="AC314" s="105">
        <v>33900</v>
      </c>
    </row>
    <row r="315" spans="20:29">
      <c r="T315" s="98">
        <v>38</v>
      </c>
      <c r="U315" s="106" t="s">
        <v>163</v>
      </c>
      <c r="V315" s="106" t="s">
        <v>167</v>
      </c>
      <c r="W315" s="106" t="s">
        <v>132</v>
      </c>
      <c r="X315" s="107"/>
      <c r="Y315" s="108">
        <v>39500</v>
      </c>
      <c r="Z315" s="106">
        <v>125</v>
      </c>
      <c r="AA315" s="106">
        <v>2500</v>
      </c>
      <c r="AB315" s="106" t="s">
        <v>165</v>
      </c>
      <c r="AC315" s="109">
        <v>31900</v>
      </c>
    </row>
    <row r="316" spans="20:29">
      <c r="T316" s="94">
        <v>44</v>
      </c>
      <c r="U316" s="102" t="s">
        <v>168</v>
      </c>
      <c r="V316" s="102" t="s">
        <v>169</v>
      </c>
      <c r="W316" s="102" t="s">
        <v>129</v>
      </c>
      <c r="X316" s="103"/>
      <c r="Y316" s="104">
        <v>48500</v>
      </c>
      <c r="Z316" s="102">
        <v>142</v>
      </c>
      <c r="AA316" s="102">
        <v>2900</v>
      </c>
      <c r="AB316" s="102" t="s">
        <v>133</v>
      </c>
      <c r="AC316" s="105">
        <v>32900</v>
      </c>
    </row>
    <row r="317" spans="20:29">
      <c r="T317" s="98">
        <v>53</v>
      </c>
      <c r="U317" s="106" t="s">
        <v>168</v>
      </c>
      <c r="V317" s="106" t="s">
        <v>170</v>
      </c>
      <c r="W317" s="106" t="s">
        <v>132</v>
      </c>
      <c r="X317" s="107"/>
      <c r="Y317" s="108">
        <v>47000</v>
      </c>
      <c r="Z317" s="106">
        <v>150</v>
      </c>
      <c r="AA317" s="106">
        <v>2900</v>
      </c>
      <c r="AB317" s="106" t="s">
        <v>142</v>
      </c>
      <c r="AC317" s="109">
        <v>36900</v>
      </c>
    </row>
    <row r="318" spans="20:29">
      <c r="T318" s="110">
        <v>34</v>
      </c>
      <c r="U318" s="111" t="s">
        <v>168</v>
      </c>
      <c r="V318" s="111" t="s">
        <v>171</v>
      </c>
      <c r="W318" s="111" t="s">
        <v>139</v>
      </c>
      <c r="X318" s="112"/>
      <c r="Y318" s="113">
        <v>78000</v>
      </c>
      <c r="Z318" s="111">
        <v>110</v>
      </c>
      <c r="AA318" s="111">
        <v>1800</v>
      </c>
      <c r="AB318" s="111" t="s">
        <v>145</v>
      </c>
      <c r="AC318" s="114">
        <v>28950</v>
      </c>
    </row>
    <row r="391" spans="109:110" ht="13.5" thickBot="1"/>
    <row r="392" spans="109:110">
      <c r="DE392" s="115" t="s">
        <v>172</v>
      </c>
      <c r="DF392" s="116">
        <v>56323</v>
      </c>
    </row>
    <row r="393" spans="109:110">
      <c r="DE393" s="117" t="s">
        <v>173</v>
      </c>
      <c r="DF393" s="118">
        <v>2144</v>
      </c>
    </row>
    <row r="394" spans="109:110">
      <c r="DE394" s="117" t="s">
        <v>174</v>
      </c>
      <c r="DF394" s="118">
        <v>652.79999999999995</v>
      </c>
    </row>
    <row r="395" spans="109:110" ht="13.5" thickBot="1">
      <c r="DE395" s="119" t="s">
        <v>175</v>
      </c>
      <c r="DF395" s="120">
        <v>1445</v>
      </c>
    </row>
    <row r="396" spans="109:110" ht="13.5" thickBot="1">
      <c r="DE396" s="121" t="s">
        <v>176</v>
      </c>
      <c r="DF396" s="122">
        <f>SUM(DF392:DF395)</f>
        <v>60564.800000000003</v>
      </c>
    </row>
    <row r="6520" spans="4:7" ht="18.75">
      <c r="D6520" s="123" t="s">
        <v>177</v>
      </c>
      <c r="E6520" s="124"/>
      <c r="F6520" s="124"/>
      <c r="G6520" s="124"/>
    </row>
  </sheetData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>
    <oddHeader>&amp;A</oddHeader>
    <oddFooter>Seite &amp;P</oddFooter>
  </headerFooter>
  <drawing r:id="rId2"/>
  <legacyDrawing r:id="rId3"/>
  <oleObjects>
    <mc:AlternateContent xmlns:mc="http://schemas.openxmlformats.org/markup-compatibility/2006">
      <mc:Choice Requires="x14">
        <oleObject progId="MS_ClipArt_Gallery" shapeId="1025" r:id="rId4">
          <objectPr defaultSize="0" autoPict="0" r:id="rId5">
            <anchor moveWithCells="1">
              <from>
                <xdr:col>3</xdr:col>
                <xdr:colOff>0</xdr:colOff>
                <xdr:row>6520</xdr:row>
                <xdr:rowOff>0</xdr:rowOff>
              </from>
              <to>
                <xdr:col>7</xdr:col>
                <xdr:colOff>9525</xdr:colOff>
                <xdr:row>6537</xdr:row>
                <xdr:rowOff>9525</xdr:rowOff>
              </to>
            </anchor>
          </objectPr>
        </oleObject>
      </mc:Choice>
      <mc:Fallback>
        <oleObject progId="MS_ClipArt_Gallery" shapeId="1025" r:id="rId4"/>
      </mc:Fallback>
    </mc:AlternateContent>
  </oleObjects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" sqref="A2"/>
    </sheetView>
  </sheetViews>
  <sheetFormatPr baseColWidth="10" defaultRowHeight="12.75"/>
  <cols>
    <col min="1" max="1" width="15.85546875" style="1" customWidth="1"/>
    <col min="2" max="4" width="11.42578125" style="1"/>
    <col min="5" max="5" width="20.5703125" style="1" customWidth="1"/>
    <col min="6" max="16384" width="11.42578125" style="1"/>
  </cols>
  <sheetData>
    <row r="1" spans="1:5" ht="18" customHeight="1">
      <c r="A1" s="14" t="s">
        <v>0</v>
      </c>
      <c r="B1" s="16" t="s">
        <v>1</v>
      </c>
      <c r="C1" s="16" t="s">
        <v>2</v>
      </c>
      <c r="D1" s="23" t="s">
        <v>3</v>
      </c>
      <c r="E1" s="33" t="s">
        <v>28</v>
      </c>
    </row>
    <row r="2" spans="1:5" ht="18" customHeight="1">
      <c r="A2" s="15" t="s">
        <v>4</v>
      </c>
      <c r="B2" s="17"/>
      <c r="C2" s="18"/>
      <c r="D2" s="24"/>
      <c r="E2" s="34"/>
    </row>
    <row r="3" spans="1:5" ht="18" customHeight="1">
      <c r="A3" s="32"/>
      <c r="B3" s="17"/>
      <c r="C3" s="18"/>
      <c r="D3" s="24"/>
      <c r="E3" s="35"/>
    </row>
    <row r="4" spans="1:5" ht="18" customHeight="1">
      <c r="A4" s="15" t="s">
        <v>5</v>
      </c>
      <c r="B4" s="19"/>
      <c r="C4" s="20"/>
      <c r="D4" s="25"/>
      <c r="E4" s="36"/>
    </row>
    <row r="5" spans="1:5" ht="18" customHeight="1">
      <c r="A5" s="15"/>
      <c r="B5" s="19"/>
      <c r="C5" s="21"/>
      <c r="D5" s="24"/>
    </row>
    <row r="6" spans="1:5" ht="18" customHeight="1">
      <c r="A6" s="15"/>
      <c r="B6" s="19"/>
      <c r="C6" s="17"/>
      <c r="D6" s="26"/>
    </row>
    <row r="7" spans="1:5" ht="18" customHeight="1">
      <c r="A7" s="15"/>
      <c r="B7" s="19"/>
      <c r="C7" s="21"/>
      <c r="D7" s="27"/>
    </row>
    <row r="8" spans="1:5" ht="18" customHeight="1">
      <c r="A8" s="15"/>
      <c r="B8" s="19"/>
      <c r="C8" s="17"/>
      <c r="D8" s="28"/>
    </row>
    <row r="9" spans="1:5" ht="18" customHeight="1">
      <c r="A9" s="15"/>
      <c r="B9" s="19"/>
      <c r="C9" s="21"/>
      <c r="D9" s="29"/>
    </row>
    <row r="10" spans="1:5" ht="32.25" customHeight="1">
      <c r="A10" s="8"/>
      <c r="B10" s="8"/>
      <c r="C10" s="8"/>
      <c r="D10" s="8"/>
    </row>
    <row r="11" spans="1:5" ht="15">
      <c r="A11" s="30">
        <v>12</v>
      </c>
      <c r="B11" s="30">
        <v>5</v>
      </c>
      <c r="C11" s="8"/>
      <c r="D11" s="8"/>
    </row>
    <row r="12" spans="1:5" ht="15">
      <c r="A12" s="31">
        <v>7.5999999999999998E-2</v>
      </c>
      <c r="B12" s="30">
        <v>100</v>
      </c>
      <c r="C12" s="8"/>
      <c r="D12" s="8"/>
    </row>
    <row r="13" spans="1:5" ht="15">
      <c r="A13" s="30">
        <v>4.5</v>
      </c>
      <c r="B13" s="12"/>
      <c r="C13" s="8"/>
      <c r="D13" s="8"/>
    </row>
    <row r="14" spans="1:5" ht="15">
      <c r="A14" s="12"/>
      <c r="B14" s="12"/>
      <c r="C14" s="8"/>
      <c r="D14" s="8"/>
    </row>
    <row r="15" spans="1:5" ht="15">
      <c r="A15" s="13" t="s">
        <v>6</v>
      </c>
      <c r="B15" s="22"/>
      <c r="C15" s="8"/>
      <c r="D15" s="8"/>
    </row>
    <row r="16" spans="1:5" ht="15">
      <c r="A16" s="13" t="s">
        <v>7</v>
      </c>
      <c r="B16" s="22"/>
      <c r="C16" s="8"/>
      <c r="D16" s="8"/>
    </row>
    <row r="17" spans="1:4" ht="15">
      <c r="A17" s="13" t="s">
        <v>8</v>
      </c>
      <c r="B17" s="22"/>
      <c r="C17" s="8"/>
      <c r="D17" s="8"/>
    </row>
    <row r="19" spans="1:4" ht="14.25">
      <c r="C19" s="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E26" sqref="E26"/>
    </sheetView>
  </sheetViews>
  <sheetFormatPr baseColWidth="10" defaultRowHeight="15"/>
  <cols>
    <col min="1" max="1" width="15.140625" customWidth="1"/>
    <col min="2" max="2" width="16.140625" customWidth="1"/>
    <col min="6" max="6" width="12.42578125" customWidth="1"/>
    <col min="7" max="7" width="18" customWidth="1"/>
    <col min="12" max="12" width="9.5703125" customWidth="1"/>
  </cols>
  <sheetData>
    <row r="1" spans="1:2">
      <c r="A1" s="37" t="s">
        <v>33</v>
      </c>
      <c r="B1" s="37" t="s">
        <v>32</v>
      </c>
    </row>
    <row r="2" spans="1:2">
      <c r="A2" s="37" t="s">
        <v>35</v>
      </c>
      <c r="B2" s="37" t="s">
        <v>34</v>
      </c>
    </row>
    <row r="3" spans="1:2">
      <c r="A3" s="37" t="s">
        <v>37</v>
      </c>
      <c r="B3" s="37" t="s">
        <v>36</v>
      </c>
    </row>
    <row r="4" spans="1:2" ht="15" customHeight="1">
      <c r="A4" s="37" t="s">
        <v>39</v>
      </c>
      <c r="B4" s="37" t="s">
        <v>38</v>
      </c>
    </row>
    <row r="5" spans="1:2" ht="15" customHeight="1">
      <c r="A5" s="37" t="s">
        <v>41</v>
      </c>
      <c r="B5" s="37" t="s">
        <v>40</v>
      </c>
    </row>
    <row r="6" spans="1:2">
      <c r="A6" s="37" t="s">
        <v>43</v>
      </c>
      <c r="B6" s="37" t="s">
        <v>42</v>
      </c>
    </row>
    <row r="7" spans="1:2">
      <c r="A7" s="37" t="s">
        <v>45</v>
      </c>
      <c r="B7" s="37" t="s">
        <v>44</v>
      </c>
    </row>
    <row r="8" spans="1:2">
      <c r="A8" s="37" t="s">
        <v>47</v>
      </c>
      <c r="B8" s="37" t="s">
        <v>46</v>
      </c>
    </row>
    <row r="9" spans="1:2">
      <c r="A9" s="37" t="s">
        <v>49</v>
      </c>
      <c r="B9" s="37" t="s">
        <v>48</v>
      </c>
    </row>
    <row r="10" spans="1:2">
      <c r="A10" s="37" t="s">
        <v>51</v>
      </c>
      <c r="B10" s="37" t="s">
        <v>50</v>
      </c>
    </row>
    <row r="11" spans="1:2">
      <c r="A11" s="37" t="s">
        <v>53</v>
      </c>
      <c r="B11" s="37" t="s">
        <v>52</v>
      </c>
    </row>
    <row r="12" spans="1:2">
      <c r="A12" s="37" t="s">
        <v>35</v>
      </c>
      <c r="B12" s="37" t="s">
        <v>54</v>
      </c>
    </row>
    <row r="13" spans="1:2">
      <c r="A13" s="37" t="s">
        <v>53</v>
      </c>
      <c r="B13" s="37" t="s">
        <v>55</v>
      </c>
    </row>
    <row r="14" spans="1:2">
      <c r="A14" s="37" t="s">
        <v>57</v>
      </c>
      <c r="B14" s="37" t="s">
        <v>56</v>
      </c>
    </row>
    <row r="15" spans="1:2">
      <c r="A15" s="37" t="s">
        <v>49</v>
      </c>
      <c r="B15" s="37" t="s">
        <v>58</v>
      </c>
    </row>
    <row r="16" spans="1:2">
      <c r="A16" s="37" t="s">
        <v>60</v>
      </c>
      <c r="B16" s="37" t="s">
        <v>59</v>
      </c>
    </row>
    <row r="17" spans="1:3">
      <c r="A17" s="37" t="s">
        <v>62</v>
      </c>
      <c r="B17" s="37" t="s">
        <v>61</v>
      </c>
    </row>
    <row r="18" spans="1:3">
      <c r="A18" s="37" t="s">
        <v>64</v>
      </c>
      <c r="B18" s="37" t="s">
        <v>63</v>
      </c>
    </row>
    <row r="19" spans="1:3">
      <c r="A19" s="37" t="s">
        <v>66</v>
      </c>
      <c r="B19" s="37" t="s">
        <v>65</v>
      </c>
    </row>
    <row r="20" spans="1:3">
      <c r="A20" s="39" t="s">
        <v>68</v>
      </c>
      <c r="B20" s="39" t="s">
        <v>67</v>
      </c>
    </row>
    <row r="21" spans="1:3">
      <c r="A21" s="41" t="s">
        <v>70</v>
      </c>
      <c r="B21" s="41" t="s">
        <v>69</v>
      </c>
    </row>
    <row r="24" spans="1:3">
      <c r="A24" s="10" t="s">
        <v>30</v>
      </c>
      <c r="B24" s="10" t="s">
        <v>29</v>
      </c>
      <c r="C24" s="10" t="s">
        <v>31</v>
      </c>
    </row>
    <row r="29" spans="1:3" ht="17.25" customHeight="1"/>
  </sheetData>
  <pageMargins left="0.7" right="0.7" top="0.78740157499999996" bottom="0.78740157499999996" header="0.3" footer="0.3"/>
  <pageSetup paperSize="9" orientation="portrait" horizontalDpi="1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33" sqref="D33"/>
    </sheetView>
  </sheetViews>
  <sheetFormatPr baseColWidth="10" defaultRowHeight="15"/>
  <sheetData>
    <row r="1" spans="1:7" ht="15.75">
      <c r="A1" s="146" t="s">
        <v>26</v>
      </c>
      <c r="C1" s="11" t="s">
        <v>71</v>
      </c>
      <c r="D1" s="10"/>
      <c r="E1" s="10"/>
      <c r="F1" s="10"/>
      <c r="G1" s="10"/>
    </row>
    <row r="2" spans="1:7">
      <c r="A2" s="38">
        <v>43644</v>
      </c>
      <c r="C2" s="42">
        <v>2007</v>
      </c>
      <c r="D2" s="42">
        <v>2008</v>
      </c>
      <c r="E2" s="42">
        <v>2009</v>
      </c>
      <c r="F2" s="42">
        <v>2010</v>
      </c>
      <c r="G2" s="42">
        <v>2011</v>
      </c>
    </row>
    <row r="3" spans="1:7">
      <c r="A3" s="38">
        <v>52780</v>
      </c>
      <c r="C3">
        <v>1.47</v>
      </c>
      <c r="D3">
        <v>1.75</v>
      </c>
      <c r="E3">
        <v>1.8220000000000001</v>
      </c>
      <c r="F3">
        <v>1.96</v>
      </c>
      <c r="G3">
        <v>1.88</v>
      </c>
    </row>
    <row r="4" spans="1:7">
      <c r="A4" s="38">
        <v>49524</v>
      </c>
    </row>
    <row r="5" spans="1:7">
      <c r="A5" s="38">
        <v>145464</v>
      </c>
    </row>
    <row r="6" spans="1:7">
      <c r="A6" s="38">
        <v>69556</v>
      </c>
    </row>
    <row r="7" spans="1:7">
      <c r="A7" s="38">
        <v>94252</v>
      </c>
    </row>
    <row r="8" spans="1:7">
      <c r="A8" s="38">
        <v>34568</v>
      </c>
    </row>
    <row r="9" spans="1:7">
      <c r="A9" s="38">
        <v>145464</v>
      </c>
    </row>
    <row r="10" spans="1:7">
      <c r="A10" s="38">
        <v>78576</v>
      </c>
    </row>
    <row r="11" spans="1:7">
      <c r="A11" s="38">
        <v>73524</v>
      </c>
    </row>
    <row r="12" spans="1:7">
      <c r="A12" s="38">
        <v>96576</v>
      </c>
    </row>
    <row r="13" spans="1:7">
      <c r="A13" s="38">
        <v>196000</v>
      </c>
    </row>
    <row r="14" spans="1:7">
      <c r="A14" s="38">
        <v>43908</v>
      </c>
    </row>
    <row r="15" spans="1:7">
      <c r="A15" s="38">
        <v>104712</v>
      </c>
    </row>
    <row r="16" spans="1:7">
      <c r="A16" s="38">
        <v>74064</v>
      </c>
    </row>
    <row r="17" spans="1:1">
      <c r="A17" s="38">
        <v>27748</v>
      </c>
    </row>
    <row r="18" spans="1:1">
      <c r="A18" s="38">
        <v>211352</v>
      </c>
    </row>
    <row r="19" spans="1:1">
      <c r="A19" s="38">
        <v>46168</v>
      </c>
    </row>
    <row r="20" spans="1:1">
      <c r="A20" s="38">
        <v>69736</v>
      </c>
    </row>
    <row r="21" spans="1:1">
      <c r="A21" s="40">
        <v>83996</v>
      </c>
    </row>
    <row r="22" spans="1:1">
      <c r="A22" s="40">
        <v>80080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F1" workbookViewId="0">
      <selection activeCell="K33" sqref="K33"/>
    </sheetView>
  </sheetViews>
  <sheetFormatPr baseColWidth="10" defaultRowHeight="15"/>
  <cols>
    <col min="1" max="1" width="15.140625" hidden="1" customWidth="1"/>
    <col min="2" max="2" width="16.140625" hidden="1" customWidth="1"/>
    <col min="3" max="5" width="0" hidden="1" customWidth="1"/>
    <col min="6" max="6" width="12.42578125" customWidth="1"/>
    <col min="7" max="7" width="18" customWidth="1"/>
    <col min="12" max="12" width="9.5703125" customWidth="1"/>
  </cols>
  <sheetData>
    <row r="1" spans="6:13" ht="18" thickBot="1">
      <c r="F1" s="130" t="s">
        <v>116</v>
      </c>
      <c r="G1" s="130" t="s">
        <v>117</v>
      </c>
      <c r="H1" s="130" t="s">
        <v>123</v>
      </c>
      <c r="I1" s="131" t="s">
        <v>27</v>
      </c>
      <c r="K1" s="130" t="s">
        <v>180</v>
      </c>
    </row>
    <row r="2" spans="6:13" ht="15.75" thickTop="1">
      <c r="F2" s="81" t="s">
        <v>124</v>
      </c>
      <c r="G2" s="81" t="s">
        <v>125</v>
      </c>
      <c r="H2" t="s">
        <v>127</v>
      </c>
      <c r="I2" s="132">
        <v>39900</v>
      </c>
      <c r="K2" s="133" t="s">
        <v>127</v>
      </c>
    </row>
    <row r="3" spans="6:13">
      <c r="F3" s="81" t="s">
        <v>124</v>
      </c>
      <c r="G3" s="81" t="s">
        <v>128</v>
      </c>
      <c r="H3" t="s">
        <v>127</v>
      </c>
      <c r="I3" s="132">
        <v>33900</v>
      </c>
      <c r="K3" s="134" t="s">
        <v>133</v>
      </c>
    </row>
    <row r="4" spans="6:13" ht="15" customHeight="1">
      <c r="F4" s="81" t="s">
        <v>130</v>
      </c>
      <c r="G4" s="81" t="s">
        <v>131</v>
      </c>
      <c r="H4" t="s">
        <v>133</v>
      </c>
      <c r="I4" s="132">
        <v>12900</v>
      </c>
      <c r="K4" s="135" t="s">
        <v>145</v>
      </c>
    </row>
    <row r="5" spans="6:13">
      <c r="F5" s="81" t="s">
        <v>134</v>
      </c>
      <c r="G5" s="81" t="s">
        <v>135</v>
      </c>
      <c r="H5" t="s">
        <v>133</v>
      </c>
      <c r="I5" s="132">
        <v>52900</v>
      </c>
      <c r="K5" t="s">
        <v>142</v>
      </c>
      <c r="L5" s="136"/>
      <c r="M5" s="147" t="s">
        <v>181</v>
      </c>
    </row>
    <row r="6" spans="6:13">
      <c r="F6" s="81" t="s">
        <v>134</v>
      </c>
      <c r="G6" s="81" t="s">
        <v>136</v>
      </c>
      <c r="H6" t="s">
        <v>133</v>
      </c>
      <c r="I6" s="132">
        <v>56900</v>
      </c>
      <c r="K6" t="s">
        <v>158</v>
      </c>
      <c r="L6" s="137"/>
      <c r="M6" s="148"/>
    </row>
    <row r="7" spans="6:13">
      <c r="F7" s="81" t="s">
        <v>134</v>
      </c>
      <c r="G7" s="81" t="s">
        <v>137</v>
      </c>
      <c r="H7" t="s">
        <v>133</v>
      </c>
      <c r="I7" s="132">
        <v>59000</v>
      </c>
      <c r="K7" s="138" t="s">
        <v>182</v>
      </c>
      <c r="L7" s="139"/>
      <c r="M7" s="149"/>
    </row>
    <row r="8" spans="6:13">
      <c r="F8" s="81" t="s">
        <v>134</v>
      </c>
      <c r="G8" s="81" t="s">
        <v>138</v>
      </c>
      <c r="H8" t="s">
        <v>127</v>
      </c>
      <c r="I8" s="132">
        <v>26900</v>
      </c>
    </row>
    <row r="9" spans="6:13">
      <c r="F9" s="81" t="s">
        <v>140</v>
      </c>
      <c r="G9" s="81" t="s">
        <v>144</v>
      </c>
      <c r="H9" t="s">
        <v>145</v>
      </c>
      <c r="I9" s="132">
        <v>24900</v>
      </c>
    </row>
    <row r="10" spans="6:13">
      <c r="F10" s="81" t="s">
        <v>140</v>
      </c>
      <c r="G10" s="81" t="s">
        <v>141</v>
      </c>
      <c r="H10" s="136"/>
      <c r="I10" s="132">
        <v>23900</v>
      </c>
    </row>
    <row r="11" spans="6:13">
      <c r="F11" s="81" t="s">
        <v>140</v>
      </c>
      <c r="G11" s="81" t="s">
        <v>143</v>
      </c>
      <c r="H11" t="s">
        <v>127</v>
      </c>
      <c r="I11" s="132">
        <v>45700</v>
      </c>
    </row>
    <row r="12" spans="6:13">
      <c r="F12" s="81" t="s">
        <v>146</v>
      </c>
      <c r="G12" s="81" t="s">
        <v>147</v>
      </c>
      <c r="H12" t="s">
        <v>127</v>
      </c>
      <c r="I12" s="132">
        <v>36900</v>
      </c>
    </row>
    <row r="13" spans="6:13">
      <c r="F13" s="81" t="s">
        <v>148</v>
      </c>
      <c r="G13" s="81" t="s">
        <v>149</v>
      </c>
      <c r="H13" t="s">
        <v>133</v>
      </c>
      <c r="I13" s="132">
        <v>39900</v>
      </c>
    </row>
    <row r="14" spans="6:13">
      <c r="F14" s="81" t="s">
        <v>150</v>
      </c>
      <c r="G14" s="81" t="s">
        <v>151</v>
      </c>
      <c r="H14" t="s">
        <v>145</v>
      </c>
      <c r="I14" s="132">
        <v>23900</v>
      </c>
    </row>
    <row r="15" spans="6:13">
      <c r="F15" s="81" t="s">
        <v>150</v>
      </c>
      <c r="G15" s="81" t="s">
        <v>155</v>
      </c>
      <c r="H15" t="s">
        <v>145</v>
      </c>
      <c r="I15" s="132">
        <v>49900</v>
      </c>
    </row>
    <row r="16" spans="6:13">
      <c r="F16" s="81" t="s">
        <v>150</v>
      </c>
      <c r="G16" s="81" t="s">
        <v>157</v>
      </c>
      <c r="H16" s="139"/>
      <c r="I16" s="132">
        <v>39500</v>
      </c>
    </row>
    <row r="17" spans="6:9">
      <c r="F17" s="81" t="s">
        <v>150</v>
      </c>
      <c r="G17" s="81" t="s">
        <v>153</v>
      </c>
      <c r="H17" t="s">
        <v>127</v>
      </c>
      <c r="I17" s="132">
        <v>12900</v>
      </c>
    </row>
    <row r="18" spans="6:9">
      <c r="F18" s="81" t="s">
        <v>150</v>
      </c>
      <c r="G18" s="81" t="s">
        <v>155</v>
      </c>
      <c r="H18" s="137"/>
      <c r="I18" s="132">
        <v>55900</v>
      </c>
    </row>
    <row r="19" spans="6:9">
      <c r="F19" s="81" t="s">
        <v>150</v>
      </c>
      <c r="G19" s="81" t="s">
        <v>159</v>
      </c>
      <c r="H19" s="137"/>
      <c r="I19" s="132">
        <v>19900</v>
      </c>
    </row>
    <row r="20" spans="6:9">
      <c r="F20" s="81" t="s">
        <v>150</v>
      </c>
      <c r="G20" s="81" t="s">
        <v>160</v>
      </c>
      <c r="H20" s="137"/>
      <c r="I20" s="132">
        <v>46900</v>
      </c>
    </row>
    <row r="21" spans="6:9">
      <c r="F21" s="81" t="s">
        <v>150</v>
      </c>
      <c r="G21" s="81" t="s">
        <v>161</v>
      </c>
      <c r="H21" s="136"/>
      <c r="I21" s="132">
        <v>31900</v>
      </c>
    </row>
    <row r="22" spans="6:9">
      <c r="F22" s="81" t="s">
        <v>150</v>
      </c>
      <c r="G22" s="81" t="s">
        <v>156</v>
      </c>
      <c r="H22" t="s">
        <v>133</v>
      </c>
      <c r="I22" s="132">
        <v>55300</v>
      </c>
    </row>
    <row r="23" spans="6:9">
      <c r="F23" s="81" t="s">
        <v>150</v>
      </c>
      <c r="G23" s="81" t="s">
        <v>162</v>
      </c>
      <c r="H23" t="s">
        <v>133</v>
      </c>
      <c r="I23" s="132">
        <v>67900</v>
      </c>
    </row>
    <row r="24" spans="6:9">
      <c r="F24" s="81" t="s">
        <v>150</v>
      </c>
      <c r="G24" s="81" t="s">
        <v>161</v>
      </c>
      <c r="H24" t="s">
        <v>127</v>
      </c>
      <c r="I24" s="132">
        <v>30900</v>
      </c>
    </row>
    <row r="25" spans="6:9">
      <c r="F25" s="81" t="s">
        <v>163</v>
      </c>
      <c r="G25" s="81" t="s">
        <v>166</v>
      </c>
      <c r="H25" t="s">
        <v>133</v>
      </c>
      <c r="I25" s="132">
        <v>33900</v>
      </c>
    </row>
    <row r="26" spans="6:9">
      <c r="F26" s="81" t="s">
        <v>163</v>
      </c>
      <c r="G26" s="81" t="s">
        <v>164</v>
      </c>
      <c r="H26" s="139"/>
      <c r="I26" s="132">
        <v>32900</v>
      </c>
    </row>
    <row r="27" spans="6:9">
      <c r="F27" s="81" t="s">
        <v>163</v>
      </c>
      <c r="G27" s="81" t="s">
        <v>167</v>
      </c>
      <c r="H27" s="139"/>
      <c r="I27" s="132">
        <v>31900</v>
      </c>
    </row>
    <row r="28" spans="6:9">
      <c r="F28" s="81" t="s">
        <v>168</v>
      </c>
      <c r="G28" s="81" t="s">
        <v>171</v>
      </c>
      <c r="H28" t="s">
        <v>145</v>
      </c>
      <c r="I28" s="132">
        <v>28950</v>
      </c>
    </row>
    <row r="29" spans="6:9" ht="17.25" customHeight="1">
      <c r="F29" s="81" t="s">
        <v>168</v>
      </c>
      <c r="G29" s="81" t="s">
        <v>170</v>
      </c>
      <c r="H29" s="136"/>
      <c r="I29" s="132">
        <v>36900</v>
      </c>
    </row>
    <row r="30" spans="6:9">
      <c r="F30" s="81" t="s">
        <v>168</v>
      </c>
      <c r="G30" s="81" t="s">
        <v>169</v>
      </c>
      <c r="H30" t="s">
        <v>133</v>
      </c>
      <c r="I30" s="132">
        <v>32900</v>
      </c>
    </row>
  </sheetData>
  <mergeCells count="1">
    <mergeCell ref="M5:M7"/>
  </mergeCells>
  <pageMargins left="0.7" right="0.7" top="0.78740157499999996" bottom="0.78740157499999996" header="0.3" footer="0.3"/>
  <pageSetup paperSize="9" orientation="portrait" horizontalDpi="1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46" sqref="H46"/>
    </sheetView>
  </sheetViews>
  <sheetFormatPr baseColWidth="10" defaultColWidth="13.28515625" defaultRowHeight="12.75"/>
  <cols>
    <col min="1" max="1" width="15.85546875" style="43" customWidth="1"/>
    <col min="2" max="2" width="8.7109375" style="45" customWidth="1"/>
    <col min="3" max="3" width="9.7109375" style="45" customWidth="1"/>
    <col min="4" max="4" width="11.85546875" style="45" customWidth="1"/>
    <col min="5" max="5" width="11.28515625" style="45" customWidth="1"/>
    <col min="6" max="6" width="13.28515625" style="45"/>
    <col min="7" max="16384" width="13.28515625" style="43"/>
  </cols>
  <sheetData>
    <row r="1" spans="1:6" ht="15">
      <c r="A1" t="s">
        <v>25</v>
      </c>
      <c r="B1" t="s">
        <v>72</v>
      </c>
      <c r="C1" t="s">
        <v>27</v>
      </c>
      <c r="D1" t="s">
        <v>73</v>
      </c>
      <c r="E1" t="s">
        <v>12</v>
      </c>
      <c r="F1" s="43"/>
    </row>
    <row r="2" spans="1:6" ht="15">
      <c r="A2" s="44" t="s">
        <v>74</v>
      </c>
      <c r="C2" s="46">
        <v>6.5</v>
      </c>
      <c r="D2" s="60"/>
      <c r="E2" s="60"/>
      <c r="F2" s="43"/>
    </row>
    <row r="3" spans="1:6" ht="15">
      <c r="A3" s="44" t="s">
        <v>75</v>
      </c>
      <c r="C3" s="46">
        <v>3.2</v>
      </c>
      <c r="D3" s="60"/>
      <c r="E3" s="60"/>
      <c r="F3" s="43"/>
    </row>
    <row r="4" spans="1:6" ht="15">
      <c r="A4" s="44" t="s">
        <v>76</v>
      </c>
      <c r="C4" s="46">
        <v>5.9</v>
      </c>
      <c r="D4" s="60"/>
      <c r="E4" s="60"/>
      <c r="F4" s="43"/>
    </row>
    <row r="5" spans="1:6" ht="15">
      <c r="A5" s="44" t="s">
        <v>77</v>
      </c>
      <c r="C5" s="46">
        <v>4.2</v>
      </c>
      <c r="D5" s="60"/>
      <c r="E5" s="60"/>
      <c r="F5" s="43"/>
    </row>
    <row r="6" spans="1:6" ht="15">
      <c r="A6" s="44" t="s">
        <v>78</v>
      </c>
      <c r="C6" s="46">
        <v>16.5</v>
      </c>
      <c r="D6" s="60"/>
      <c r="E6" s="60"/>
      <c r="F6" s="43"/>
    </row>
    <row r="7" spans="1:6" ht="15">
      <c r="A7" s="44" t="s">
        <v>79</v>
      </c>
      <c r="C7" s="46">
        <v>4.8</v>
      </c>
      <c r="D7" s="60"/>
      <c r="E7" s="60"/>
      <c r="F7" s="43"/>
    </row>
    <row r="8" spans="1:6" ht="15">
      <c r="A8" t="s">
        <v>80</v>
      </c>
      <c r="B8"/>
      <c r="C8"/>
      <c r="D8"/>
      <c r="E8"/>
      <c r="F8" s="43"/>
    </row>
    <row r="9" spans="1:6">
      <c r="B9" s="43"/>
      <c r="C9" s="43"/>
      <c r="D9" s="43"/>
      <c r="E9" s="43"/>
      <c r="F9" s="43"/>
    </row>
    <row r="12" spans="1:6">
      <c r="C12" s="1"/>
      <c r="F12" s="43"/>
    </row>
    <row r="18" spans="2:6">
      <c r="B18" s="43"/>
      <c r="C18" s="43"/>
      <c r="D18" s="43"/>
      <c r="E18" s="43"/>
      <c r="F18" s="1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6" sqref="B16"/>
    </sheetView>
  </sheetViews>
  <sheetFormatPr baseColWidth="10" defaultColWidth="13.28515625" defaultRowHeight="12.75"/>
  <cols>
    <col min="1" max="1" width="15.85546875" style="43" customWidth="1"/>
    <col min="2" max="2" width="8.7109375" style="45" customWidth="1"/>
    <col min="3" max="3" width="13.28515625" style="45" bestFit="1" customWidth="1"/>
    <col min="4" max="4" width="11.85546875" style="45" customWidth="1"/>
    <col min="5" max="5" width="11.28515625" style="45" customWidth="1"/>
    <col min="6" max="6" width="13.28515625" style="45"/>
    <col min="7" max="16384" width="13.28515625" style="43"/>
  </cols>
  <sheetData>
    <row r="1" spans="1:6" ht="15">
      <c r="A1" s="140" t="s">
        <v>25</v>
      </c>
      <c r="B1" s="140" t="s">
        <v>72</v>
      </c>
      <c r="C1" s="140" t="s">
        <v>183</v>
      </c>
      <c r="D1" s="140" t="s">
        <v>184</v>
      </c>
      <c r="E1" s="140" t="s">
        <v>12</v>
      </c>
      <c r="F1" s="140" t="s">
        <v>185</v>
      </c>
    </row>
    <row r="2" spans="1:6" ht="15">
      <c r="A2" s="52" t="s">
        <v>74</v>
      </c>
      <c r="B2" s="141"/>
      <c r="C2" s="142">
        <v>6.5</v>
      </c>
      <c r="D2" s="142">
        <f>C2*0.65</f>
        <v>4.2250000000000005</v>
      </c>
      <c r="E2" s="142">
        <f>B2*C2</f>
        <v>0</v>
      </c>
      <c r="F2" s="143">
        <f>(C2-D2)*B2</f>
        <v>0</v>
      </c>
    </row>
    <row r="3" spans="1:6" ht="15">
      <c r="A3" s="52" t="s">
        <v>75</v>
      </c>
      <c r="B3" s="141"/>
      <c r="C3" s="142">
        <v>3.2</v>
      </c>
      <c r="D3" s="142">
        <f t="shared" ref="D3:D7" si="0">C3*0.65</f>
        <v>2.08</v>
      </c>
      <c r="E3" s="142">
        <f t="shared" ref="E3:E7" si="1">B3*C3</f>
        <v>0</v>
      </c>
      <c r="F3" s="143">
        <f t="shared" ref="F3:F7" si="2">(C3-D3)*B3</f>
        <v>0</v>
      </c>
    </row>
    <row r="4" spans="1:6" ht="15">
      <c r="A4" s="52" t="s">
        <v>76</v>
      </c>
      <c r="B4" s="141"/>
      <c r="C4" s="142">
        <v>5.9</v>
      </c>
      <c r="D4" s="142">
        <f t="shared" si="0"/>
        <v>3.8350000000000004</v>
      </c>
      <c r="E4" s="142">
        <f t="shared" si="1"/>
        <v>0</v>
      </c>
      <c r="F4" s="143">
        <f t="shared" si="2"/>
        <v>0</v>
      </c>
    </row>
    <row r="5" spans="1:6" ht="15">
      <c r="A5" s="52" t="s">
        <v>77</v>
      </c>
      <c r="B5" s="141"/>
      <c r="C5" s="142">
        <v>4.2</v>
      </c>
      <c r="D5" s="142">
        <f t="shared" si="0"/>
        <v>2.7300000000000004</v>
      </c>
      <c r="E5" s="142">
        <f t="shared" si="1"/>
        <v>0</v>
      </c>
      <c r="F5" s="143">
        <f t="shared" si="2"/>
        <v>0</v>
      </c>
    </row>
    <row r="6" spans="1:6" ht="15">
      <c r="A6" s="52" t="s">
        <v>78</v>
      </c>
      <c r="B6" s="141"/>
      <c r="C6" s="142">
        <v>16.5</v>
      </c>
      <c r="D6" s="142">
        <f t="shared" si="0"/>
        <v>10.725</v>
      </c>
      <c r="E6" s="142">
        <f t="shared" si="1"/>
        <v>0</v>
      </c>
      <c r="F6" s="143">
        <f t="shared" si="2"/>
        <v>0</v>
      </c>
    </row>
    <row r="7" spans="1:6" ht="15">
      <c r="A7" s="52" t="s">
        <v>79</v>
      </c>
      <c r="B7" s="141"/>
      <c r="C7" s="142">
        <v>4.8</v>
      </c>
      <c r="D7" s="142">
        <f t="shared" si="0"/>
        <v>3.12</v>
      </c>
      <c r="E7" s="142">
        <f t="shared" si="1"/>
        <v>0</v>
      </c>
      <c r="F7" s="143">
        <f t="shared" si="2"/>
        <v>0</v>
      </c>
    </row>
    <row r="8" spans="1:6" ht="15">
      <c r="A8" s="140" t="s">
        <v>80</v>
      </c>
      <c r="B8" s="144"/>
      <c r="C8" s="145"/>
      <c r="D8" s="145"/>
      <c r="E8" s="145">
        <f>SUM(E2:E7)</f>
        <v>0</v>
      </c>
      <c r="F8" s="145">
        <f>SUM(F2:F7)</f>
        <v>0</v>
      </c>
    </row>
    <row r="9" spans="1:6">
      <c r="B9" s="43"/>
      <c r="C9" s="43"/>
      <c r="D9" s="43"/>
      <c r="E9" s="43"/>
      <c r="F9" s="43"/>
    </row>
    <row r="12" spans="1:6">
      <c r="C12" s="1"/>
      <c r="F12" s="43"/>
    </row>
    <row r="18" spans="2:6">
      <c r="B18" s="43"/>
      <c r="C18" s="43"/>
      <c r="D18" s="43"/>
      <c r="E18" s="43"/>
      <c r="F18" s="1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H27" sqref="H27"/>
    </sheetView>
  </sheetViews>
  <sheetFormatPr baseColWidth="10" defaultColWidth="13.28515625" defaultRowHeight="15"/>
  <cols>
    <col min="1" max="1" width="13.28515625" style="52" customWidth="1"/>
    <col min="2" max="2" width="13.42578125" style="52" customWidth="1"/>
    <col min="3" max="3" width="12.42578125" style="52" customWidth="1"/>
    <col min="4" max="4" width="9.85546875" style="52" customWidth="1"/>
    <col min="5" max="5" width="13.5703125" style="52" customWidth="1"/>
    <col min="6" max="6" width="14.7109375" style="52" customWidth="1"/>
    <col min="7" max="16384" width="13.28515625" style="52"/>
  </cols>
  <sheetData>
    <row r="1" spans="1:9">
      <c r="A1" s="58">
        <v>0.5</v>
      </c>
      <c r="B1" s="48" t="s">
        <v>9</v>
      </c>
      <c r="C1" s="47"/>
      <c r="D1" s="49" t="s">
        <v>10</v>
      </c>
      <c r="E1" s="49" t="s">
        <v>11</v>
      </c>
      <c r="F1" s="49" t="s">
        <v>12</v>
      </c>
      <c r="G1" s="50" t="s">
        <v>13</v>
      </c>
      <c r="H1" s="51" t="s">
        <v>14</v>
      </c>
      <c r="I1" s="151" t="s">
        <v>187</v>
      </c>
    </row>
    <row r="2" spans="1:9">
      <c r="A2" s="58">
        <v>12.1</v>
      </c>
      <c r="B2" s="48" t="s">
        <v>15</v>
      </c>
      <c r="C2" s="47"/>
      <c r="D2" s="53">
        <v>2</v>
      </c>
      <c r="E2" s="9">
        <v>2.1</v>
      </c>
      <c r="F2" s="54"/>
      <c r="G2" s="50"/>
      <c r="H2" s="51"/>
      <c r="I2" s="152">
        <v>1</v>
      </c>
    </row>
    <row r="3" spans="1:9">
      <c r="A3" s="58">
        <v>752</v>
      </c>
      <c r="B3" s="48" t="s">
        <v>16</v>
      </c>
      <c r="C3" s="47"/>
      <c r="D3" s="53">
        <v>3.5</v>
      </c>
      <c r="E3" s="9">
        <v>4.25</v>
      </c>
      <c r="F3" s="54"/>
      <c r="G3" s="50"/>
      <c r="H3" s="51"/>
      <c r="I3" s="152">
        <v>2</v>
      </c>
    </row>
    <row r="4" spans="1:9">
      <c r="A4" s="58">
        <v>3</v>
      </c>
      <c r="B4" s="48">
        <v>12345</v>
      </c>
      <c r="C4" s="47"/>
      <c r="D4" s="53">
        <v>15</v>
      </c>
      <c r="E4" s="9">
        <v>3.75</v>
      </c>
      <c r="F4" s="54"/>
      <c r="G4" s="50"/>
      <c r="H4" s="51"/>
      <c r="I4" s="152"/>
    </row>
    <row r="5" spans="1:9">
      <c r="D5" s="52">
        <v>2.25</v>
      </c>
      <c r="E5" s="9">
        <v>22.3</v>
      </c>
      <c r="F5" s="54"/>
      <c r="G5" s="50"/>
      <c r="H5" s="51"/>
      <c r="I5" s="152"/>
    </row>
    <row r="6" spans="1:9">
      <c r="D6" s="53">
        <v>20</v>
      </c>
      <c r="E6" s="9">
        <v>1.7</v>
      </c>
      <c r="F6" s="54"/>
      <c r="G6" s="50"/>
      <c r="H6" s="51"/>
      <c r="I6" s="152"/>
    </row>
    <row r="7" spans="1:9">
      <c r="A7" s="55" t="s">
        <v>17</v>
      </c>
      <c r="B7" s="56" t="s">
        <v>18</v>
      </c>
      <c r="C7" s="57"/>
      <c r="D7" s="53">
        <v>2.8</v>
      </c>
      <c r="E7" s="9">
        <v>5.65</v>
      </c>
      <c r="F7" s="54"/>
      <c r="G7" s="50"/>
      <c r="H7" s="51"/>
      <c r="I7" s="152"/>
    </row>
    <row r="8" spans="1:9">
      <c r="C8" s="57"/>
      <c r="E8" s="150" t="s">
        <v>81</v>
      </c>
      <c r="F8" s="150"/>
      <c r="G8" s="50"/>
      <c r="H8" s="51"/>
      <c r="I8" s="152"/>
    </row>
    <row r="9" spans="1:9">
      <c r="G9" s="50"/>
      <c r="H9" s="51"/>
      <c r="I9" s="152"/>
    </row>
    <row r="10" spans="1:9">
      <c r="G10" s="50"/>
      <c r="H10" s="51"/>
      <c r="I10" s="152">
        <v>1</v>
      </c>
    </row>
    <row r="11" spans="1:9">
      <c r="G11" s="50"/>
      <c r="H11" s="51"/>
      <c r="I11" s="152">
        <v>1.5</v>
      </c>
    </row>
    <row r="12" spans="1:9">
      <c r="G12" s="50"/>
      <c r="H12" s="51"/>
      <c r="I12" s="152"/>
    </row>
    <row r="13" spans="1:9">
      <c r="B13" s="56" t="s">
        <v>19</v>
      </c>
      <c r="G13" s="55" t="s">
        <v>186</v>
      </c>
      <c r="H13" s="47"/>
      <c r="I13" s="152"/>
    </row>
    <row r="14" spans="1:9">
      <c r="H14" s="47"/>
      <c r="I14" s="152"/>
    </row>
    <row r="15" spans="1:9">
      <c r="B15" s="59"/>
      <c r="H15" s="47"/>
      <c r="I15" s="152"/>
    </row>
    <row r="16" spans="1:9">
      <c r="B16" s="59"/>
      <c r="H16" s="47"/>
      <c r="I16" s="152"/>
    </row>
    <row r="17" spans="2:9">
      <c r="B17" s="59"/>
      <c r="H17" s="47"/>
      <c r="I17" s="152"/>
    </row>
    <row r="18" spans="2:9">
      <c r="B18" s="59"/>
      <c r="G18" s="153" t="s">
        <v>188</v>
      </c>
      <c r="H18" s="153"/>
      <c r="I18" s="152"/>
    </row>
  </sheetData>
  <sheetProtection sheet="1" objects="1" scenarios="1" formatCells="0"/>
  <mergeCells count="2">
    <mergeCell ref="E8:F8"/>
    <mergeCell ref="G18:H18"/>
  </mergeCell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Formular</vt:lpstr>
      <vt:lpstr>Navigation</vt:lpstr>
      <vt:lpstr>Editieren</vt:lpstr>
      <vt:lpstr>KopierenVerschieben</vt:lpstr>
      <vt:lpstr>Umsatzdaten</vt:lpstr>
      <vt:lpstr>Kopieren</vt:lpstr>
      <vt:lpstr>Abrechnung</vt:lpstr>
      <vt:lpstr>Abrechnung (2)</vt:lpstr>
      <vt:lpstr>Mausmanipulationen</vt:lpstr>
      <vt:lpstr>Meteo</vt:lpstr>
      <vt:lpstr>Navigation!_1._Wert</vt:lpstr>
      <vt:lpstr>Navigation!_2._Wert</vt:lpstr>
      <vt:lpstr>Navigation!_3._Wert</vt:lpstr>
      <vt:lpstr>Navigation!_4._Wert</vt:lpstr>
      <vt:lpstr>Navigation!Ferien</vt:lpstr>
      <vt:lpstr>Navigation!MwSt</vt:lpstr>
      <vt:lpstr>Navigation!Summe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Beruflicher PC-Einsatz</dc:subject>
  <dc:creator>H. Gächter</dc:creator>
  <cp:lastModifiedBy>H. Gächter</cp:lastModifiedBy>
  <cp:lastPrinted>2007-03-19T10:53:22Z</cp:lastPrinted>
  <dcterms:created xsi:type="dcterms:W3CDTF">2007-03-19T09:58:10Z</dcterms:created>
  <dcterms:modified xsi:type="dcterms:W3CDTF">2010-11-13T09:27:16Z</dcterms:modified>
</cp:coreProperties>
</file>